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RFA 2015\Prevention RFA\"/>
    </mc:Choice>
  </mc:AlternateContent>
  <bookViews>
    <workbookView xWindow="120" yWindow="135" windowWidth="24915" windowHeight="12075" tabRatio="949"/>
  </bookViews>
  <sheets>
    <sheet name="Budget Example and Instructions" sheetId="96" r:id="rId1"/>
    <sheet name="CAT 11 - MT Budget Detail" sheetId="98" r:id="rId2"/>
    <sheet name="CAT 12 - SPI Budget Detail" sheetId="97" r:id="rId3"/>
    <sheet name="PX Budget Detail" sheetId="40" r:id="rId4"/>
  </sheets>
  <definedNames>
    <definedName name="CSAPStrategy">#REF!</definedName>
  </definedNames>
  <calcPr calcId="152511"/>
</workbook>
</file>

<file path=xl/calcChain.xml><?xml version="1.0" encoding="utf-8"?>
<calcChain xmlns="http://schemas.openxmlformats.org/spreadsheetml/2006/main">
  <c r="K3" i="40" l="1"/>
  <c r="K3" i="97"/>
  <c r="J63" i="97"/>
  <c r="J64" i="97"/>
  <c r="J65" i="97"/>
  <c r="J66" i="97"/>
  <c r="J67" i="97"/>
  <c r="J68" i="97"/>
  <c r="J69" i="97"/>
  <c r="J70" i="97"/>
  <c r="J71" i="97"/>
  <c r="J72" i="97"/>
  <c r="J73" i="97"/>
  <c r="J74" i="97"/>
  <c r="J75" i="97"/>
  <c r="J62" i="97"/>
  <c r="J63" i="98"/>
  <c r="J64" i="98"/>
  <c r="J65" i="98"/>
  <c r="J66" i="98"/>
  <c r="J67" i="98"/>
  <c r="J68" i="98"/>
  <c r="J69" i="98"/>
  <c r="J70" i="98"/>
  <c r="J71" i="98"/>
  <c r="J72" i="98"/>
  <c r="J73" i="98"/>
  <c r="J74" i="98"/>
  <c r="J75" i="98"/>
  <c r="J62" i="98"/>
  <c r="K3" i="98"/>
  <c r="J63" i="40" l="1"/>
  <c r="J64" i="40"/>
  <c r="J65" i="40"/>
  <c r="J66" i="40"/>
  <c r="J67" i="40"/>
  <c r="J68" i="40"/>
  <c r="J69" i="40"/>
  <c r="J70" i="40"/>
  <c r="J71" i="40"/>
  <c r="J72" i="40"/>
  <c r="J73" i="40"/>
  <c r="J74" i="40"/>
  <c r="J75" i="40"/>
  <c r="J62" i="40"/>
  <c r="J173" i="98" l="1"/>
  <c r="J150" i="98"/>
  <c r="J125" i="98"/>
  <c r="J124" i="98"/>
  <c r="J123" i="98"/>
  <c r="J122" i="98"/>
  <c r="J121" i="98"/>
  <c r="J120" i="98"/>
  <c r="J119" i="98"/>
  <c r="J118" i="98"/>
  <c r="J117" i="98"/>
  <c r="J116" i="98"/>
  <c r="J126" i="98" s="1"/>
  <c r="J101" i="98"/>
  <c r="J100" i="98"/>
  <c r="J99" i="98"/>
  <c r="J98" i="98"/>
  <c r="J97" i="98"/>
  <c r="J96" i="98"/>
  <c r="J95" i="98"/>
  <c r="J94" i="98"/>
  <c r="J93" i="98"/>
  <c r="J92" i="98"/>
  <c r="J76" i="98"/>
  <c r="J43" i="98"/>
  <c r="J42" i="98"/>
  <c r="J41" i="98"/>
  <c r="J40" i="98"/>
  <c r="J46" i="98" s="1"/>
  <c r="J39" i="98"/>
  <c r="J38" i="98"/>
  <c r="J30" i="98"/>
  <c r="J29" i="98"/>
  <c r="J28" i="98"/>
  <c r="J27" i="98"/>
  <c r="J26" i="98"/>
  <c r="J25" i="98"/>
  <c r="J24" i="98"/>
  <c r="J23" i="98"/>
  <c r="J22" i="98"/>
  <c r="J21" i="98"/>
  <c r="J20" i="98"/>
  <c r="J19" i="98"/>
  <c r="K4" i="98"/>
  <c r="J173" i="97"/>
  <c r="J150" i="97"/>
  <c r="J125" i="97"/>
  <c r="J124" i="97"/>
  <c r="J123" i="97"/>
  <c r="J122" i="97"/>
  <c r="J121" i="97"/>
  <c r="J120" i="97"/>
  <c r="J119" i="97"/>
  <c r="J118" i="97"/>
  <c r="J117" i="97"/>
  <c r="J116" i="97"/>
  <c r="J101" i="97"/>
  <c r="J100" i="97"/>
  <c r="J99" i="97"/>
  <c r="J98" i="97"/>
  <c r="J97" i="97"/>
  <c r="J96" i="97"/>
  <c r="J95" i="97"/>
  <c r="J94" i="97"/>
  <c r="J93" i="97"/>
  <c r="J92" i="97"/>
  <c r="J76" i="97"/>
  <c r="J43" i="97"/>
  <c r="J42" i="97"/>
  <c r="J41" i="97"/>
  <c r="J40" i="97"/>
  <c r="J39" i="97"/>
  <c r="J38" i="97"/>
  <c r="J46" i="97" s="1"/>
  <c r="J30" i="97"/>
  <c r="J29" i="97"/>
  <c r="J28" i="97"/>
  <c r="J27" i="97"/>
  <c r="J26" i="97"/>
  <c r="J25" i="97"/>
  <c r="J24" i="97"/>
  <c r="J23" i="97"/>
  <c r="J22" i="97"/>
  <c r="J21" i="97"/>
  <c r="J20" i="97"/>
  <c r="J19" i="97"/>
  <c r="K4" i="97"/>
  <c r="J117" i="40"/>
  <c r="J118" i="40"/>
  <c r="J119" i="40"/>
  <c r="J120" i="40"/>
  <c r="J121" i="40"/>
  <c r="J122" i="40"/>
  <c r="J123" i="40"/>
  <c r="J124" i="40"/>
  <c r="J125" i="40"/>
  <c r="J116" i="40"/>
  <c r="J126" i="97" l="1"/>
  <c r="J102" i="97"/>
  <c r="J31" i="98"/>
  <c r="J47" i="98" s="1"/>
  <c r="J175" i="98" s="1"/>
  <c r="J176" i="98" s="1"/>
  <c r="J102" i="98"/>
  <c r="J31" i="97"/>
  <c r="J47" i="97" s="1"/>
  <c r="J175" i="97" s="1"/>
  <c r="J176" i="97" s="1"/>
  <c r="J19" i="40"/>
  <c r="J38" i="40"/>
  <c r="J150" i="40"/>
  <c r="J173" i="40"/>
  <c r="J93" i="40"/>
  <c r="J94" i="40"/>
  <c r="J95" i="40"/>
  <c r="J96" i="40"/>
  <c r="J97" i="40"/>
  <c r="J98" i="40"/>
  <c r="J99" i="40"/>
  <c r="J100" i="40"/>
  <c r="J101" i="40"/>
  <c r="J92" i="40"/>
  <c r="J102" i="40" l="1"/>
  <c r="K4" i="40"/>
  <c r="J97" i="96"/>
  <c r="J98" i="96" l="1"/>
  <c r="J99" i="96"/>
  <c r="J100" i="96"/>
  <c r="J127" i="96"/>
  <c r="J128" i="96"/>
  <c r="J129" i="96"/>
  <c r="J130" i="96"/>
  <c r="J131" i="96"/>
  <c r="J132" i="96"/>
  <c r="J133" i="96"/>
  <c r="J134" i="96"/>
  <c r="J135" i="96"/>
  <c r="J136" i="96"/>
  <c r="J137" i="96"/>
  <c r="J126" i="96"/>
  <c r="J187" i="96" l="1"/>
  <c r="J164" i="96"/>
  <c r="J109" i="96"/>
  <c r="J108" i="96"/>
  <c r="J107" i="96"/>
  <c r="J106" i="96"/>
  <c r="J105" i="96"/>
  <c r="J104" i="96"/>
  <c r="J103" i="96"/>
  <c r="J102" i="96"/>
  <c r="J101" i="96"/>
  <c r="J110" i="96" s="1"/>
  <c r="J96" i="96"/>
  <c r="J79" i="96"/>
  <c r="J78" i="96"/>
  <c r="J77" i="96"/>
  <c r="J76" i="96"/>
  <c r="J75" i="96"/>
  <c r="J74" i="96"/>
  <c r="J73" i="96"/>
  <c r="J72" i="96"/>
  <c r="J71" i="96"/>
  <c r="J70" i="96"/>
  <c r="J69" i="96"/>
  <c r="J68" i="96"/>
  <c r="J67" i="96"/>
  <c r="I49" i="96"/>
  <c r="H49" i="96"/>
  <c r="J47" i="96"/>
  <c r="J46" i="96"/>
  <c r="J45" i="96"/>
  <c r="J44" i="96"/>
  <c r="J43" i="96"/>
  <c r="J42" i="96"/>
  <c r="J34" i="96"/>
  <c r="J33" i="96"/>
  <c r="J32" i="96"/>
  <c r="J31" i="96"/>
  <c r="J30" i="96"/>
  <c r="J29" i="96"/>
  <c r="J28" i="96"/>
  <c r="J27" i="96"/>
  <c r="J26" i="96"/>
  <c r="J25" i="96"/>
  <c r="J24" i="96"/>
  <c r="J49" i="96" l="1"/>
  <c r="J50" i="96" s="1"/>
  <c r="J138" i="96"/>
  <c r="J80" i="96"/>
  <c r="J35" i="96"/>
  <c r="J189" i="96" l="1"/>
  <c r="J190" i="96" s="1"/>
  <c r="J51" i="96"/>
  <c r="J20" i="40" l="1"/>
  <c r="J21" i="40"/>
  <c r="J22" i="40"/>
  <c r="J23" i="40"/>
  <c r="J24" i="40"/>
  <c r="J25" i="40"/>
  <c r="J26" i="40"/>
  <c r="J27" i="40"/>
  <c r="J28" i="40"/>
  <c r="J29" i="40"/>
  <c r="J126" i="40" l="1"/>
  <c r="J30" i="40"/>
  <c r="J31" i="40" s="1"/>
  <c r="H39" i="40" l="1"/>
  <c r="H40" i="40" s="1"/>
  <c r="H41" i="40" s="1"/>
  <c r="H42" i="40" s="1"/>
  <c r="H43" i="40" s="1"/>
  <c r="J76" i="40"/>
  <c r="J39" i="40" l="1"/>
  <c r="J40" i="40" l="1"/>
  <c r="J41" i="40" l="1"/>
  <c r="J43" i="40" l="1"/>
  <c r="J42" i="40"/>
  <c r="J46" i="40" l="1"/>
  <c r="J47" i="40" s="1"/>
  <c r="J175" i="40" s="1"/>
  <c r="J176" i="40" s="1"/>
</calcChain>
</file>

<file path=xl/sharedStrings.xml><?xml version="1.0" encoding="utf-8"?>
<sst xmlns="http://schemas.openxmlformats.org/spreadsheetml/2006/main" count="294" uniqueCount="84">
  <si>
    <t>REQUEST</t>
  </si>
  <si>
    <t>SALARIES AND WAGES</t>
  </si>
  <si>
    <t>No. of FTE’s</t>
  </si>
  <si>
    <t>Annual Salary</t>
  </si>
  <si>
    <t>Request %</t>
  </si>
  <si>
    <t>SUB-CATEGORY TOTAL</t>
  </si>
  <si>
    <r>
      <t>PAYROLL TAXES AND FRINGE BENEFITS</t>
    </r>
    <r>
      <rPr>
        <sz val="12"/>
        <rFont val="Times New Roman"/>
        <family val="1"/>
      </rPr>
      <t>:</t>
    </r>
  </si>
  <si>
    <t>Applicable Salary</t>
  </si>
  <si>
    <t>Rate (%)</t>
  </si>
  <si>
    <t>FICA</t>
  </si>
  <si>
    <t>WORKERS’ COMP</t>
  </si>
  <si>
    <t>UNEMP. INS</t>
  </si>
  <si>
    <t>OTHER:</t>
  </si>
  <si>
    <t>* The # of FTE/Staff should be proportionate with the % of the # of FTE's within Salaries and Wages.</t>
  </si>
  <si>
    <t># of FTE/ Staff *</t>
  </si>
  <si>
    <t>Cost/FTE</t>
  </si>
  <si>
    <t xml:space="preserve">GROUP INS (Health, Life, Disability, etc.) </t>
  </si>
  <si>
    <t>Add salaries and wages and payroll taxes/benefits</t>
  </si>
  <si>
    <t>TOTAL PERSONNEL COSTS</t>
  </si>
  <si>
    <r>
      <t>CONSULTANTS/CONTRACT SERVICES</t>
    </r>
    <r>
      <rPr>
        <sz val="12"/>
        <rFont val="Times New Roman"/>
        <family val="1"/>
      </rPr>
      <t>:  (Time Needed x Rate = Requirements)</t>
    </r>
  </si>
  <si>
    <t>Fixed Rate</t>
  </si>
  <si>
    <t>HOURS</t>
  </si>
  <si>
    <t>TOTAL CONSULTANTS/CONTRACTS</t>
  </si>
  <si>
    <t>Mileage</t>
  </si>
  <si>
    <t>Rate/mile</t>
  </si>
  <si>
    <t>TOTAL TRAVEL COSTS</t>
  </si>
  <si>
    <t>TOTAL TRAINING COSTS</t>
  </si>
  <si>
    <t>TOTAL OPERATING COSTS</t>
  </si>
  <si>
    <t>BUDGET TOTAL:</t>
  </si>
  <si>
    <t>Lodging Rate</t>
  </si>
  <si>
    <t>Lodging Nights</t>
  </si>
  <si>
    <t>Days</t>
  </si>
  <si>
    <t>Airfare</t>
  </si>
  <si>
    <t>Per Diem Rate</t>
  </si>
  <si>
    <t xml:space="preserve">List all sub-grants, consultants, contract, contract personnel or temporary employees in order of priority need.  (Consultant travel and expenses should be included in this section.)  Remember to list the rate and times for each consultant.  Use the Fixed Price column for fixed rate contracts only, do not use the Rate and Hours columns with a Fixed Rate contract.  </t>
  </si>
  <si>
    <t>SFY 16</t>
  </si>
  <si>
    <t xml:space="preserve">COALITION BUDGET REQUEST </t>
  </si>
  <si>
    <t>Executive Director</t>
  </si>
  <si>
    <t>Fringe benefits should be based on actual known costs or an established formula.  In the applicable salary column, use the sub-category total calculated from the personnel costs table. Fringe benefits are only for the percentage of time devoted to the project. Complete subcategory total. Detail all payroll taxes and fringe benefits on the appropriate lines.  Enter GROUP INS by listing the rate per staff and number of staff  paying for this insurance.</t>
  </si>
  <si>
    <r>
      <t xml:space="preserve">OTHER COSTS:  </t>
    </r>
    <r>
      <rPr>
        <sz val="12"/>
        <rFont val="Times New Roman"/>
        <family val="1"/>
      </rPr>
      <t>Provide a description and the purpose/need for each item.  The only items that are placed under the “other” category are your OMB Uniform Administrative Requirements Audit expenses and indirect cost rate with a cognizant agency.  Show the calculation for the cost and provide supporting information.  (Total Federal Funding, Federal Funding received by SAPTA, the total of the OMB Uniform Administrative Requirements Audit expense and the percent being requested within this budget for the OMB Uniform Administrative Requirements Audit.)</t>
    </r>
  </si>
  <si>
    <t>Administrative Assistant</t>
  </si>
  <si>
    <t>Outreach/Media Coordinator</t>
  </si>
  <si>
    <t>Rx Project Coordinator</t>
  </si>
  <si>
    <t>Mental Health First Aid Training</t>
  </si>
  <si>
    <t>Spanish Translation</t>
  </si>
  <si>
    <t>RATE ($/Hr.)</t>
  </si>
  <si>
    <t>Registration Fees</t>
  </si>
  <si>
    <t># of Staff</t>
  </si>
  <si>
    <t>Training Materials</t>
  </si>
  <si>
    <t>Budget Narrative:</t>
  </si>
  <si>
    <t>TOTAL OTHER COSTS:</t>
  </si>
  <si>
    <t>Name and Decscription of Contract</t>
  </si>
  <si>
    <t>Position and Title (no names please)</t>
  </si>
  <si>
    <r>
      <t xml:space="preserve">PERSONNEL COSTS: </t>
    </r>
    <r>
      <rPr>
        <sz val="11"/>
        <rFont val="Times New Roman"/>
        <family val="1"/>
      </rPr>
      <t xml:space="preserve">Detail all salaries and wages required for program activities to be paid for by this request for funding.  None of the funds provided may be used to pay the salary of an individual at a rate in excess of Level I of the current Executive Schedule. No contractors, contract personnel or temporary staff should be listed in the salaries and wages section. List the title of requested position(s), the number of Full time Equivalents (FTEs), and the cost of 1 FTE for each position. </t>
    </r>
  </si>
  <si>
    <r>
      <t>TRAVEL COSTS:</t>
    </r>
    <r>
      <rPr>
        <sz val="12"/>
        <rFont val="Times New Roman"/>
        <family val="1"/>
      </rPr>
      <t xml:space="preserve">  </t>
    </r>
    <r>
      <rPr>
        <sz val="11"/>
        <rFont val="Times New Roman"/>
        <family val="1"/>
      </rPr>
      <t>This is for staff travel related to program activities.  Show the estimated calculation(s) of travel throughout the sub-grant period. Include the number traveling, distance, and mode of transportation. Per diem rates should not exceed the U.S. General Services Administration (GSA) ratesfor the State of Nevada located at http://www.gsa.gov/portal/content/104877. A signed Travel Claim is required when travel expenses are being claimed.  Receipts are mandatory for lodging, airfare, rental cars, shuttle, taxi and parking.  Training-related expenses (i.e. registration fees, materials</t>
    </r>
    <r>
      <rPr>
        <b/>
        <sz val="11"/>
        <rFont val="Times New Roman"/>
        <family val="1"/>
      </rPr>
      <t xml:space="preserve">) should be listed </t>
    </r>
    <r>
      <rPr>
        <sz val="11"/>
        <rFont val="Times New Roman"/>
        <family val="1"/>
      </rPr>
      <t xml:space="preserve"> under the “Training” category.</t>
    </r>
  </si>
  <si>
    <r>
      <t xml:space="preserve">OPERATING COSTS: </t>
    </r>
    <r>
      <rPr>
        <sz val="12"/>
        <rFont val="Times New Roman"/>
        <family val="1"/>
      </rPr>
      <t>I</t>
    </r>
    <r>
      <rPr>
        <sz val="11"/>
        <rFont val="Times New Roman"/>
        <family val="1"/>
      </rPr>
      <t xml:space="preserve">nclude in this section requests to support all of the following: building space, utilities, telephone, postage, printing and copying, publication, desktop/consumable office supplies, drugs and biologicals, food expenses, etc.  Certification fees, insurance costs and limited scope audit expenses are classified as operating items. List the estimated operating costs, including each item, the quantity and the cost per unit. For each building location(s) include number of square feet, cost per square feet for rent/lease for administration and counseling.  For utilities, include such items as water, heat, gas and electricity where such costs are not included in the rent/lease.  For telephone, include the cost of monthly service and toll charges by site.  For drug and biological costs use the average cost per month.  For food expenses break out the number of meals/snacks served per day, the number of clients served per day, and the average cost per meal/snack. (Example: Rent = $500/month x 12 months = $6,000. Telephone = $40/month x 12 months = $480). </t>
    </r>
  </si>
  <si>
    <r>
      <t xml:space="preserve">Budget Narrative:
</t>
    </r>
    <r>
      <rPr>
        <sz val="10"/>
        <rFont val="Times New Roman"/>
        <family val="1"/>
      </rPr>
      <t xml:space="preserve">Execcutive Director: Responsible for overall operation of agency including employee management, grant writing, coordination of community strategies, communication with all Boards and committees, and general oversight of daily operations. 
Administrative Assistant: General office manager, files paperwork, aids in the completion of reports, tracks all fiscal records and files, secures all bids for Coalition supplies, analyzes all bids Places all orders and maintains records of purchases. Maintains membership lists. Manages general correspondences as directed by Executive Director. Completes various grant requirements as assigned.
Outreach/Media Coordinator: Responsible for agency communications specific to RX grant, including website, electronic and print materials, media campaigns, social media , data compilation and compiles incoming program statistics for the Coalition and community outreach under the supervision of the  RX Project Coordinator.
Rx Project  Coordinator: Facilitates and manages the planning and implementation of PFS grant, under Executive Directors supervision. This includes activities, strategies, and projects. Works with Board, Executive Director, Coalition Staff and the community, to develop, implement the community Prescription Drug abuse prevention. Attends required trainings and meetings. Organizes, coordinates, and disseminates information and materials to community partners. Manages the distribution and return of prevention materials, oversees data collection process, and incoming program statistics for the Coalition.
</t>
    </r>
  </si>
  <si>
    <t>Description of Travel (Puropse, # of staff &amp; location)</t>
  </si>
  <si>
    <t>Travel to Atlanta, GA for Rx Drug Abuse Prevention Conference</t>
  </si>
  <si>
    <t xml:space="preserve">Trip to Las Vegas for meetings to support scope of work </t>
  </si>
  <si>
    <t>Decription of Training (Purpose, # of staff &amp; location)</t>
  </si>
  <si>
    <t>Trip to Las Vegas for CADCA Conference, 1 staff member, Las Vegas, NV</t>
  </si>
  <si>
    <t>Registration</t>
  </si>
  <si>
    <t>OMB Uniform Administrative Requirements Audit</t>
  </si>
  <si>
    <t>Description of Travel (Purpose, # of staff &amp; location)</t>
  </si>
  <si>
    <t>Description of Training (Purpose, # of staff &amp; location)</t>
  </si>
  <si>
    <t>Balance to Zero:</t>
  </si>
  <si>
    <t>Estimated Award:</t>
  </si>
  <si>
    <t>SOW BUDGET</t>
  </si>
  <si>
    <t>Name and Description of Contract</t>
  </si>
  <si>
    <t>COALITION BUDGET REQUEST - Example</t>
  </si>
  <si>
    <r>
      <t xml:space="preserve">OPERATING COSTS: </t>
    </r>
    <r>
      <rPr>
        <sz val="12"/>
        <rFont val="Times New Roman"/>
        <family val="1"/>
      </rPr>
      <t>I</t>
    </r>
    <r>
      <rPr>
        <sz val="11"/>
        <rFont val="Times New Roman"/>
        <family val="1"/>
      </rPr>
      <t xml:space="preserve">nclude in this section requests to support all of the following: building space, utilities, telephone, postage, printing and copying, publication, desktop/consumable office supplies, drugs and biologicals, food expenses, etc.  Certification fees, insurance costs and limited scope audit expenses are classified as operating items. List the estimated operating costs, including each item, the quantity and the cost per unit. For each building location(s) include number of square feet, cost per square feet for rent/lease for administration and counseling.  For utilities, include such items as water, heat, gas and electricity where such costs are not included in the rent/lease.  For telephone, include the cost of monthly service and toll charges by site.  For drug and biological costs use the average cost per month. (Example: Rent = $500/month x 12 months = $6,000. Telephone = $40/month x 12 months = $480). </t>
    </r>
  </si>
  <si>
    <r>
      <t>TRAINING:</t>
    </r>
    <r>
      <rPr>
        <sz val="12"/>
        <rFont val="Times New Roman"/>
        <family val="1"/>
      </rPr>
      <t xml:space="preserve"> Registration fees/conference/training costs should be included in this section. </t>
    </r>
    <r>
      <rPr>
        <b/>
        <sz val="12"/>
        <rFont val="Times New Roman"/>
        <family val="1"/>
      </rPr>
      <t>Travel items (i.e., airfare, per diem, mileage, etc.) should not be included in the training section.</t>
    </r>
    <r>
      <rPr>
        <b/>
        <sz val="12"/>
        <rFont val="Times New Roman"/>
        <family val="1"/>
      </rPr>
      <t xml:space="preserve">
</t>
    </r>
  </si>
  <si>
    <r>
      <t>TRAVEL COSTS:</t>
    </r>
    <r>
      <rPr>
        <sz val="12"/>
        <rFont val="Times New Roman"/>
        <family val="1"/>
      </rPr>
      <t xml:space="preserve">  </t>
    </r>
    <r>
      <rPr>
        <sz val="11"/>
        <rFont val="Times New Roman"/>
        <family val="1"/>
      </rPr>
      <t>This is for staff travel related to program activities.  Show the estimated calculation(s) of travel throughout the sub-grant period. Include the number traveling, distance, and mode of transportation. Per diem rates should not exceed the U.S. General Services Administration (GSA) rates for the State of Nevada located at http://www.gsa.gov/portal/content/104877. A signed Travel Claim is required when travel expenses are being claimed.  Receipts are mandatory for lodging, airfare, rental cars, shuttle, taxi and parking.  Training-related expenses (i.e. registration fees, materials</t>
    </r>
    <r>
      <rPr>
        <b/>
        <sz val="11"/>
        <rFont val="Times New Roman"/>
        <family val="1"/>
      </rPr>
      <t xml:space="preserve">) should be listed </t>
    </r>
    <r>
      <rPr>
        <sz val="11"/>
        <rFont val="Times New Roman"/>
        <family val="1"/>
      </rPr>
      <t xml:space="preserve"> under the “Training” category. Receipts are mandatory for lodging, rental cars, shuttle, taxi and parking.  Reimbursement cannot be made without the original receipt(s).  Show the basis of computation (i.e., cost per night for lodging x number of nights = total lodging expense).
</t>
    </r>
  </si>
  <si>
    <t>Training two people</t>
  </si>
  <si>
    <r>
      <t>TRAINING</t>
    </r>
    <r>
      <rPr>
        <b/>
        <sz val="11"/>
        <rFont val="Times New Roman"/>
        <family val="1"/>
      </rPr>
      <t>:</t>
    </r>
    <r>
      <rPr>
        <sz val="11"/>
        <rFont val="Times New Roman"/>
        <family val="1"/>
      </rPr>
      <t xml:space="preserve"> Registration fees/conference/training costs should be included in this section. </t>
    </r>
    <r>
      <rPr>
        <b/>
        <sz val="11"/>
        <rFont val="Times New Roman"/>
        <family val="1"/>
      </rPr>
      <t>Remember to include travel items (i.e., airfare, per diem, mileage, etc.) and other expenses related to training under Travel.</t>
    </r>
    <r>
      <rPr>
        <sz val="11"/>
        <rFont val="Times New Roman"/>
        <family val="1"/>
      </rPr>
      <t xml:space="preserve">  
</t>
    </r>
    <r>
      <rPr>
        <sz val="12"/>
        <rFont val="Times New Roman"/>
        <family val="1"/>
      </rPr>
      <t xml:space="preserve">
</t>
    </r>
  </si>
  <si>
    <r>
      <t xml:space="preserve">Budget Narrative:
</t>
    </r>
    <r>
      <rPr>
        <sz val="11"/>
        <rFont val="Times New Roman"/>
        <family val="1"/>
      </rPr>
      <t xml:space="preserve">Trip to Las Vegas for CADCA Conference
CADCA Registration: $585 x 1 = $585
</t>
    </r>
  </si>
  <si>
    <t xml:space="preserve">Mental Health First Aid Books and Materials:$25/person x 40 people </t>
  </si>
  <si>
    <t>Copier/Printer: $27/month x 12 months</t>
  </si>
  <si>
    <t>Telephone: $40 month x 12 months</t>
  </si>
  <si>
    <r>
      <t xml:space="preserve">Budget Narrative:
</t>
    </r>
    <r>
      <rPr>
        <b/>
        <sz val="12"/>
        <rFont val="Times New Roman"/>
        <family val="1"/>
      </rPr>
      <t xml:space="preserve">
</t>
    </r>
  </si>
  <si>
    <r>
      <t xml:space="preserve">Budget Narrative:
</t>
    </r>
    <r>
      <rPr>
        <sz val="12"/>
        <rFont val="Times New Roman"/>
        <family val="1"/>
      </rPr>
      <t xml:space="preserve">OMB Uniform Administrative Requirements Audit:
5% of Budget Total of  $76,793 </t>
    </r>
  </si>
  <si>
    <r>
      <t xml:space="preserve">Budget Narrative:
</t>
    </r>
    <r>
      <rPr>
        <sz val="12"/>
        <rFont val="Times New Roman"/>
        <family val="1"/>
      </rPr>
      <t xml:space="preserve">Coalition will contract with certified Mental Health First Aid trainer to conduct trainings to entities in region.
Coalition will translate Rx material into Spanish. </t>
    </r>
  </si>
  <si>
    <r>
      <t xml:space="preserve">Budget Narrative:
</t>
    </r>
    <r>
      <rPr>
        <sz val="9"/>
        <rFont val="Times New Roman"/>
        <family val="1"/>
      </rPr>
      <t>Travel to Atlanta, GA for Rx Drug Abuse Prevention Conference:, Airfare: $266 x 2 = $532, Lodging: $121/night x 3 nights = $363, Mileage: 120 miles x 0.56 = $67, Per diem: $54/day x 4 days = $162
Trip to Las Vegas for two staff, two meetings to support scope of work: Airfare: $266 x 2 x 2 people = $1,064, Lodging: $300/night x 3 nights x 2 rooms = $1,800 (Cover 6 nights at the hotel; 3 nights per staff member), Per diem: 5 days x 2 people x $54 = $540 (Covers 10 days of per diem; 5 days per staff member)</t>
    </r>
    <r>
      <rPr>
        <b/>
        <sz val="12"/>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</si>
</sst>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_);\(#,##0.000\)"/>
    <numFmt numFmtId="166" formatCode="_(&quot;$&quot;* #,##0.000_);_(&quot;$&quot;* \(#,##0.000\);_(&quot;$&quot;* &quot;-&quot;???_);_(@_)"/>
    <numFmt numFmtId="167" formatCode="&quot;$&quot;#,##0.00"/>
  </numFmts>
  <fonts count="21" x14ac:knownFonts="1">
    <font>
      <sz val="11"/>
      <color theme="1"/>
      <name val="Calibri"/>
      <family val="2"/>
      <scheme val="minor"/>
    </font>
    <font>
      <sz val="11"/>
      <color theme="1"/>
      <name val="Calibri"/>
      <family val="2"/>
      <scheme val="minor"/>
    </font>
    <font>
      <b/>
      <sz val="12"/>
      <name val="Times New Roman"/>
      <family val="1"/>
    </font>
    <font>
      <sz val="11"/>
      <name val="Times New Roman"/>
      <family val="1"/>
    </font>
    <font>
      <sz val="12"/>
      <name val="Times New Roman"/>
      <family val="1"/>
    </font>
    <font>
      <b/>
      <sz val="11"/>
      <name val="Times New Roman"/>
      <family val="1"/>
    </font>
    <font>
      <sz val="10"/>
      <name val="Times New Roman"/>
      <family val="1"/>
    </font>
    <font>
      <sz val="10"/>
      <name val="Arial"/>
      <family val="2"/>
    </font>
    <font>
      <b/>
      <sz val="8"/>
      <name val="Times New Roman"/>
      <family val="1"/>
    </font>
    <font>
      <b/>
      <sz val="10"/>
      <name val="Times New Roman"/>
      <family val="1"/>
    </font>
    <font>
      <b/>
      <sz val="11"/>
      <color theme="1"/>
      <name val="Times New Roman"/>
      <family val="1"/>
    </font>
    <font>
      <sz val="12"/>
      <color theme="1"/>
      <name val="Times New Roman"/>
      <family val="1"/>
    </font>
    <font>
      <sz val="11"/>
      <color theme="1"/>
      <name val="Times New Roman"/>
      <family val="1"/>
    </font>
    <font>
      <b/>
      <sz val="16"/>
      <color theme="1"/>
      <name val="Calibri"/>
      <family val="2"/>
      <scheme val="minor"/>
    </font>
    <font>
      <b/>
      <sz val="12"/>
      <color rgb="FFFF0000"/>
      <name val="Times New Roman"/>
      <family val="1"/>
    </font>
    <font>
      <sz val="9"/>
      <name val="Times New Roman"/>
      <family val="1"/>
    </font>
    <font>
      <b/>
      <i/>
      <sz val="11"/>
      <name val="Times New Roman"/>
      <family val="1"/>
    </font>
    <font>
      <i/>
      <sz val="12"/>
      <name val="Times New Roman"/>
      <family val="1"/>
    </font>
    <font>
      <i/>
      <sz val="11"/>
      <name val="Times New Roman"/>
      <family val="1"/>
    </font>
    <font>
      <sz val="11"/>
      <color rgb="FFFF0000"/>
      <name val="Calibri"/>
      <family val="2"/>
      <scheme val="minor"/>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5" tint="0.59999389629810485"/>
        <bgColor indexed="64"/>
      </patternFill>
    </fill>
  </fills>
  <borders count="165">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8"/>
      </right>
      <top style="medium">
        <color indexed="64"/>
      </top>
      <bottom style="thin">
        <color indexed="64"/>
      </bottom>
      <diagonal/>
    </border>
    <border>
      <left style="double">
        <color indexed="64"/>
      </left>
      <right/>
      <top/>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thin">
        <color indexed="64"/>
      </left>
      <right style="thin">
        <color indexed="64"/>
      </right>
      <top style="medium">
        <color indexed="8"/>
      </top>
      <bottom/>
      <diagonal/>
    </border>
    <border>
      <left style="thin">
        <color indexed="64"/>
      </left>
      <right style="thin">
        <color indexed="64"/>
      </right>
      <top/>
      <bottom/>
      <diagonal/>
    </border>
    <border>
      <left style="thin">
        <color indexed="64"/>
      </left>
      <right style="medium">
        <color indexed="8"/>
      </right>
      <top/>
      <bottom/>
      <diagonal/>
    </border>
    <border>
      <left style="medium">
        <color indexed="8"/>
      </left>
      <right style="double">
        <color indexed="8"/>
      </right>
      <top/>
      <bottom style="thin">
        <color indexed="9"/>
      </bottom>
      <diagonal/>
    </border>
    <border>
      <left style="medium">
        <color indexed="8"/>
      </left>
      <right style="double">
        <color indexed="8"/>
      </right>
      <top style="thin">
        <color indexed="9"/>
      </top>
      <bottom style="thin">
        <color indexed="9"/>
      </bottom>
      <diagonal/>
    </border>
    <border>
      <left style="thin">
        <color indexed="64"/>
      </left>
      <right style="thin">
        <color indexed="64"/>
      </right>
      <top/>
      <bottom style="thin">
        <color indexed="64"/>
      </bottom>
      <diagonal/>
    </border>
    <border>
      <left style="thin">
        <color indexed="64"/>
      </left>
      <right style="medium">
        <color indexed="8"/>
      </right>
      <top/>
      <bottom style="thin">
        <color indexed="64"/>
      </bottom>
      <diagonal/>
    </border>
    <border>
      <left style="medium">
        <color indexed="8"/>
      </left>
      <right style="double">
        <color indexed="64"/>
      </right>
      <top/>
      <bottom/>
      <diagonal/>
    </border>
    <border>
      <left style="medium">
        <color indexed="8"/>
      </left>
      <right style="double">
        <color indexed="64"/>
      </right>
      <top style="medium">
        <color indexed="9"/>
      </top>
      <bottom/>
      <diagonal/>
    </border>
    <border>
      <left style="medium">
        <color indexed="8"/>
      </left>
      <right style="double">
        <color indexed="8"/>
      </right>
      <top/>
      <bottom/>
      <diagonal/>
    </border>
    <border>
      <left style="medium">
        <color indexed="64"/>
      </left>
      <right style="double">
        <color indexed="8"/>
      </right>
      <top/>
      <bottom/>
      <diagonal/>
    </border>
    <border>
      <left style="medium">
        <color indexed="8"/>
      </left>
      <right style="double">
        <color indexed="8"/>
      </right>
      <top style="medium">
        <color indexed="8"/>
      </top>
      <bottom style="medium">
        <color indexed="8"/>
      </bottom>
      <diagonal/>
    </border>
    <border>
      <left style="medium">
        <color indexed="8"/>
      </left>
      <right style="double">
        <color indexed="8"/>
      </right>
      <top style="medium">
        <color indexed="8"/>
      </top>
      <bottom style="double">
        <color indexed="64"/>
      </bottom>
      <diagonal/>
    </border>
    <border>
      <left style="medium">
        <color indexed="64"/>
      </left>
      <right style="double">
        <color indexed="64"/>
      </right>
      <top style="medium">
        <color indexed="64"/>
      </top>
      <bottom style="double">
        <color indexed="64"/>
      </bottom>
      <diagonal/>
    </border>
    <border>
      <left style="medium">
        <color indexed="64"/>
      </left>
      <right style="double">
        <color indexed="8"/>
      </right>
      <top style="medium">
        <color indexed="64"/>
      </top>
      <bottom style="double">
        <color indexed="8"/>
      </bottom>
      <diagonal/>
    </border>
    <border>
      <left style="double">
        <color indexed="8"/>
      </left>
      <right/>
      <top style="medium">
        <color indexed="8"/>
      </top>
      <bottom style="double">
        <color indexed="64"/>
      </bottom>
      <diagonal/>
    </border>
    <border>
      <left style="thin">
        <color indexed="64"/>
      </left>
      <right style="medium">
        <color indexed="64"/>
      </right>
      <top style="medium">
        <color indexed="8"/>
      </top>
      <bottom style="medium">
        <color indexed="64"/>
      </bottom>
      <diagonal/>
    </border>
    <border>
      <left style="double">
        <color indexed="64"/>
      </left>
      <right/>
      <top/>
      <bottom style="medium">
        <color indexed="64"/>
      </bottom>
      <diagonal/>
    </border>
    <border>
      <left/>
      <right/>
      <top/>
      <bottom style="medium">
        <color indexed="64"/>
      </bottom>
      <diagonal/>
    </border>
    <border>
      <left style="double">
        <color indexed="64"/>
      </left>
      <right/>
      <top style="medium">
        <color indexed="64"/>
      </top>
      <bottom/>
      <diagonal/>
    </border>
    <border>
      <left/>
      <right style="thin">
        <color indexed="64"/>
      </right>
      <top style="medium">
        <color indexed="64"/>
      </top>
      <bottom/>
      <diagonal/>
    </border>
    <border>
      <left/>
      <right style="double">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medium">
        <color indexed="64"/>
      </right>
      <top/>
      <bottom/>
      <diagonal/>
    </border>
    <border>
      <left style="double">
        <color indexed="8"/>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8"/>
      </left>
      <right/>
      <top style="medium">
        <color indexed="8"/>
      </top>
      <bottom style="medium">
        <color indexed="64"/>
      </bottom>
      <diagonal/>
    </border>
    <border>
      <left/>
      <right style="thin">
        <color indexed="64"/>
      </right>
      <top style="medium">
        <color indexed="8"/>
      </top>
      <bottom style="medium">
        <color indexed="64"/>
      </bottom>
      <diagonal/>
    </border>
    <border>
      <left style="medium">
        <color indexed="64"/>
      </left>
      <right style="double">
        <color indexed="8"/>
      </right>
      <top style="double">
        <color indexed="8"/>
      </top>
      <bottom/>
      <diagonal/>
    </border>
    <border>
      <left style="double">
        <color indexed="8"/>
      </left>
      <right/>
      <top/>
      <bottom/>
      <diagonal/>
    </border>
    <border>
      <left style="medium">
        <color indexed="8"/>
      </left>
      <right style="double">
        <color indexed="8"/>
      </right>
      <top/>
      <bottom style="medium">
        <color indexed="8"/>
      </bottom>
      <diagonal/>
    </border>
    <border>
      <left/>
      <right/>
      <top style="medium">
        <color indexed="8"/>
      </top>
      <bottom style="double">
        <color indexed="64"/>
      </bottom>
      <diagonal/>
    </border>
    <border>
      <left/>
      <right style="medium">
        <color indexed="8"/>
      </right>
      <top style="medium">
        <color indexed="8"/>
      </top>
      <bottom style="double">
        <color indexed="64"/>
      </bottom>
      <diagonal/>
    </border>
    <border>
      <left style="double">
        <color indexed="8"/>
      </left>
      <right/>
      <top/>
      <bottom style="thin">
        <color indexed="64"/>
      </bottom>
      <diagonal/>
    </border>
    <border>
      <left/>
      <right style="thin">
        <color indexed="64"/>
      </right>
      <top/>
      <bottom style="thin">
        <color indexed="64"/>
      </bottom>
      <diagonal/>
    </border>
    <border>
      <left style="double">
        <color indexed="8"/>
      </left>
      <right/>
      <top style="thin">
        <color indexed="64"/>
      </top>
      <bottom style="thin">
        <color indexed="64"/>
      </bottom>
      <diagonal/>
    </border>
    <border>
      <left/>
      <right/>
      <top style="thin">
        <color indexed="64"/>
      </top>
      <bottom style="thin">
        <color indexed="64"/>
      </bottom>
      <diagonal/>
    </border>
    <border>
      <left style="double">
        <color indexed="8"/>
      </left>
      <right/>
      <top/>
      <bottom style="medium">
        <color indexed="64"/>
      </bottom>
      <diagonal/>
    </border>
    <border>
      <left/>
      <right style="medium">
        <color indexed="8"/>
      </right>
      <top/>
      <bottom style="medium">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double">
        <color indexed="8"/>
      </bottom>
      <diagonal/>
    </border>
    <border>
      <left/>
      <right style="medium">
        <color indexed="8"/>
      </right>
      <top/>
      <bottom/>
      <diagonal/>
    </border>
    <border>
      <left style="double">
        <color indexed="8"/>
      </left>
      <right/>
      <top style="medium">
        <color indexed="8"/>
      </top>
      <bottom style="double">
        <color indexed="8"/>
      </bottom>
      <diagonal/>
    </border>
    <border>
      <left/>
      <right/>
      <top style="medium">
        <color indexed="8"/>
      </top>
      <bottom style="double">
        <color indexed="8"/>
      </bottom>
      <diagonal/>
    </border>
    <border>
      <left/>
      <right style="medium">
        <color indexed="64"/>
      </right>
      <top style="medium">
        <color indexed="8"/>
      </top>
      <bottom style="double">
        <color indexed="8"/>
      </bottom>
      <diagonal/>
    </border>
    <border>
      <left style="double">
        <color indexed="8"/>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double">
        <color indexed="8"/>
      </left>
      <right/>
      <top/>
      <bottom style="medium">
        <color indexed="8"/>
      </bottom>
      <diagonal/>
    </border>
    <border>
      <left/>
      <right style="thin">
        <color indexed="64"/>
      </right>
      <top/>
      <bottom style="medium">
        <color indexed="8"/>
      </bottom>
      <diagonal/>
    </border>
    <border>
      <left style="double">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double">
        <color indexed="8"/>
      </left>
      <right/>
      <top style="thin">
        <color indexed="64"/>
      </top>
      <bottom style="medium">
        <color indexed="8"/>
      </bottom>
      <diagonal/>
    </border>
    <border>
      <left/>
      <right/>
      <top style="thin">
        <color indexed="64"/>
      </top>
      <bottom style="medium">
        <color indexed="8"/>
      </bottom>
      <diagonal/>
    </border>
    <border>
      <left/>
      <right style="thin">
        <color indexed="64"/>
      </right>
      <top style="thin">
        <color indexed="64"/>
      </top>
      <bottom style="medium">
        <color indexed="8"/>
      </bottom>
      <diagonal/>
    </border>
    <border>
      <left/>
      <right style="thin">
        <color indexed="64"/>
      </right>
      <top/>
      <bottom style="medium">
        <color indexed="64"/>
      </bottom>
      <diagonal/>
    </border>
    <border>
      <left/>
      <right/>
      <top/>
      <bottom style="medium">
        <color indexed="8"/>
      </bottom>
      <diagonal/>
    </border>
    <border>
      <left/>
      <right style="medium">
        <color indexed="8"/>
      </right>
      <top/>
      <bottom style="medium">
        <color indexed="8"/>
      </bottom>
      <diagonal/>
    </border>
    <border>
      <left/>
      <right/>
      <top style="double">
        <color indexed="8"/>
      </top>
      <bottom style="double">
        <color indexed="64"/>
      </bottom>
      <diagonal/>
    </border>
    <border>
      <left/>
      <right style="medium">
        <color indexed="64"/>
      </right>
      <top/>
      <bottom style="medium">
        <color indexed="64"/>
      </bottom>
      <diagonal/>
    </border>
    <border>
      <left/>
      <right style="double">
        <color indexed="8"/>
      </right>
      <top/>
      <bottom style="thin">
        <color indexed="9"/>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8"/>
      </bottom>
      <diagonal/>
    </border>
    <border>
      <left/>
      <right style="double">
        <color indexed="8"/>
      </right>
      <top/>
      <bottom/>
      <diagonal/>
    </border>
    <border>
      <left style="medium">
        <color indexed="64"/>
      </left>
      <right style="double">
        <color indexed="8"/>
      </right>
      <top/>
      <bottom style="medium">
        <color indexed="64"/>
      </bottom>
      <diagonal/>
    </border>
    <border>
      <left style="medium">
        <color indexed="8"/>
      </left>
      <right style="double">
        <color indexed="8"/>
      </right>
      <top style="thin">
        <color indexed="64"/>
      </top>
      <bottom style="thin">
        <color indexed="64"/>
      </bottom>
      <diagonal/>
    </border>
    <border>
      <left style="medium">
        <color indexed="8"/>
      </left>
      <right style="double">
        <color indexed="8"/>
      </right>
      <top style="thin">
        <color indexed="9"/>
      </top>
      <bottom/>
      <diagonal/>
    </border>
    <border>
      <left style="medium">
        <color indexed="8"/>
      </left>
      <right style="double">
        <color indexed="8"/>
      </right>
      <top/>
      <bottom style="thin">
        <color indexed="64"/>
      </bottom>
      <diagonal/>
    </border>
    <border>
      <left/>
      <right/>
      <top style="medium">
        <color indexed="8"/>
      </top>
      <bottom style="medium">
        <color indexed="64"/>
      </bottom>
      <diagonal/>
    </border>
    <border>
      <left/>
      <right style="double">
        <color indexed="64"/>
      </right>
      <top/>
      <bottom style="medium">
        <color indexed="8"/>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double">
        <color auto="1"/>
      </right>
      <top/>
      <bottom/>
      <diagonal/>
    </border>
    <border>
      <left/>
      <right style="double">
        <color indexed="64"/>
      </right>
      <top style="double">
        <color indexed="64"/>
      </top>
      <bottom/>
      <diagonal/>
    </border>
    <border>
      <left style="double">
        <color indexed="64"/>
      </left>
      <right/>
      <top/>
      <bottom style="thin">
        <color indexed="64"/>
      </bottom>
      <diagonal/>
    </border>
    <border>
      <left style="thick">
        <color auto="1"/>
      </left>
      <right style="double">
        <color auto="1"/>
      </right>
      <top/>
      <bottom style="double">
        <color auto="1"/>
      </bottom>
      <diagonal/>
    </border>
    <border>
      <left style="double">
        <color auto="1"/>
      </left>
      <right/>
      <top style="double">
        <color auto="1"/>
      </top>
      <bottom/>
      <diagonal/>
    </border>
    <border>
      <left/>
      <right/>
      <top style="double">
        <color auto="1"/>
      </top>
      <bottom/>
      <diagonal/>
    </border>
    <border>
      <left style="double">
        <color auto="1"/>
      </left>
      <right/>
      <top/>
      <bottom/>
      <diagonal/>
    </border>
    <border>
      <left/>
      <right/>
      <top style="thin">
        <color auto="1"/>
      </top>
      <bottom/>
      <diagonal/>
    </border>
    <border>
      <left/>
      <right/>
      <top/>
      <bottom style="double">
        <color auto="1"/>
      </bottom>
      <diagonal/>
    </border>
    <border>
      <left/>
      <right/>
      <top style="thin">
        <color indexed="8"/>
      </top>
      <bottom style="double">
        <color indexed="8"/>
      </bottom>
      <diagonal/>
    </border>
    <border>
      <left style="thin">
        <color indexed="64"/>
      </left>
      <right style="thin">
        <color indexed="64"/>
      </right>
      <top style="medium">
        <color indexed="8"/>
      </top>
      <bottom style="medium">
        <color indexed="64"/>
      </bottom>
      <diagonal/>
    </border>
    <border>
      <left/>
      <right style="medium">
        <color indexed="8"/>
      </right>
      <top/>
      <bottom style="thin">
        <color indexed="64"/>
      </bottom>
      <diagonal/>
    </border>
    <border>
      <left style="double">
        <color indexed="8"/>
      </left>
      <right/>
      <top style="double">
        <color indexed="8"/>
      </top>
      <bottom/>
      <diagonal/>
    </border>
    <border>
      <left/>
      <right/>
      <top style="double">
        <color indexed="8"/>
      </top>
      <bottom/>
      <diagonal/>
    </border>
    <border>
      <left/>
      <right style="medium">
        <color indexed="64"/>
      </right>
      <top style="double">
        <color indexed="8"/>
      </top>
      <bottom/>
      <diagonal/>
    </border>
    <border>
      <left/>
      <right style="medium">
        <color indexed="64"/>
      </right>
      <top/>
      <bottom style="thin">
        <color indexed="64"/>
      </bottom>
      <diagonal/>
    </border>
    <border>
      <left/>
      <right style="medium">
        <color indexed="8"/>
      </right>
      <top style="double">
        <color indexed="64"/>
      </top>
      <bottom/>
      <diagonal/>
    </border>
    <border>
      <left style="medium">
        <color indexed="8"/>
      </left>
      <right style="double">
        <color auto="1"/>
      </right>
      <top/>
      <bottom/>
      <diagonal/>
    </border>
    <border>
      <left/>
      <right/>
      <top style="thin">
        <color indexed="64"/>
      </top>
      <bottom/>
      <diagonal/>
    </border>
    <border>
      <left/>
      <right style="medium">
        <color indexed="8"/>
      </right>
      <top style="thin">
        <color indexed="64"/>
      </top>
      <bottom/>
      <diagonal/>
    </border>
    <border>
      <left style="double">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double">
        <color indexed="8"/>
      </left>
      <right/>
      <top style="double">
        <color indexed="8"/>
      </top>
      <bottom/>
      <diagonal/>
    </border>
    <border>
      <left/>
      <right/>
      <top style="double">
        <color indexed="8"/>
      </top>
      <bottom/>
      <diagonal/>
    </border>
    <border>
      <left/>
      <right style="medium">
        <color indexed="8"/>
      </right>
      <top style="double">
        <color indexed="8"/>
      </top>
      <bottom/>
      <diagonal/>
    </border>
    <border>
      <left/>
      <right/>
      <top style="double">
        <color indexed="64"/>
      </top>
      <bottom style="double">
        <color indexed="64"/>
      </bottom>
      <diagonal/>
    </border>
    <border>
      <left style="double">
        <color indexed="8"/>
      </left>
      <right/>
      <top style="medium">
        <color indexed="8"/>
      </top>
      <bottom style="thin">
        <color indexed="64"/>
      </bottom>
      <diagonal/>
    </border>
    <border>
      <left/>
      <right/>
      <top style="medium">
        <color indexed="8"/>
      </top>
      <bottom style="thin">
        <color indexed="64"/>
      </bottom>
      <diagonal/>
    </border>
    <border>
      <left/>
      <right style="medium">
        <color indexed="8"/>
      </right>
      <top style="medium">
        <color indexed="8"/>
      </top>
      <bottom style="thin">
        <color indexed="64"/>
      </bottom>
      <diagonal/>
    </border>
    <border>
      <left style="medium">
        <color indexed="8"/>
      </left>
      <right style="double">
        <color indexed="8"/>
      </right>
      <top style="medium">
        <color indexed="8"/>
      </top>
      <bottom style="thin">
        <color indexed="64"/>
      </bottom>
      <diagonal/>
    </border>
    <border>
      <left/>
      <right/>
      <top style="thin">
        <color indexed="64"/>
      </top>
      <bottom style="thin">
        <color indexed="64"/>
      </bottom>
      <diagonal/>
    </border>
    <border>
      <left/>
      <right style="medium">
        <color indexed="8"/>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8"/>
      </bottom>
      <diagonal/>
    </border>
    <border>
      <left style="thin">
        <color indexed="64"/>
      </left>
      <right/>
      <top style="medium">
        <color indexed="64"/>
      </top>
      <bottom/>
      <diagonal/>
    </border>
    <border>
      <left/>
      <right style="double">
        <color indexed="8"/>
      </right>
      <top style="double">
        <color indexed="8"/>
      </top>
      <bottom/>
      <diagonal/>
    </border>
    <border>
      <left/>
      <right style="double">
        <color indexed="8"/>
      </right>
      <top/>
      <bottom style="medium">
        <color indexed="64"/>
      </bottom>
      <diagonal/>
    </border>
    <border>
      <left/>
      <right/>
      <top style="double">
        <color indexed="64"/>
      </top>
      <bottom/>
      <diagonal/>
    </border>
    <border>
      <left/>
      <right style="medium">
        <color indexed="64"/>
      </right>
      <top style="double">
        <color indexed="64"/>
      </top>
      <bottom/>
      <diagonal/>
    </border>
    <border>
      <left style="double">
        <color indexed="64"/>
      </left>
      <right/>
      <top style="double">
        <color indexed="64"/>
      </top>
      <bottom/>
      <diagonal/>
    </border>
    <border>
      <left/>
      <right style="double">
        <color indexed="64"/>
      </right>
      <top/>
      <bottom style="medium">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indexed="8"/>
      </left>
      <right style="double">
        <color indexed="8"/>
      </right>
      <top/>
      <bottom/>
      <diagonal/>
    </border>
    <border>
      <left/>
      <right style="thick">
        <color auto="1"/>
      </right>
      <top style="medium">
        <color indexed="64"/>
      </top>
      <bottom style="double">
        <color indexed="64"/>
      </bottom>
      <diagonal/>
    </border>
    <border>
      <left style="double">
        <color indexed="64"/>
      </left>
      <right/>
      <top style="thin">
        <color indexed="64"/>
      </top>
      <bottom/>
      <diagonal/>
    </border>
    <border>
      <left/>
      <right/>
      <top style="thin">
        <color indexed="64"/>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right style="medium">
        <color indexed="64"/>
      </right>
      <top style="double">
        <color indexed="8"/>
      </top>
      <bottom style="double">
        <color indexed="8"/>
      </bottom>
      <diagonal/>
    </border>
    <border>
      <left style="medium">
        <color indexed="64"/>
      </left>
      <right style="double">
        <color indexed="8"/>
      </right>
      <top style="double">
        <color indexed="8"/>
      </top>
      <bottom style="double">
        <color indexed="8"/>
      </bottom>
      <diagonal/>
    </border>
    <border>
      <left style="double">
        <color indexed="8"/>
      </left>
      <right/>
      <top style="thin">
        <color indexed="64"/>
      </top>
      <bottom/>
      <diagonal/>
    </border>
    <border>
      <left/>
      <right style="medium">
        <color indexed="8"/>
      </right>
      <top style="thin">
        <color indexed="64"/>
      </top>
      <bottom/>
      <diagonal/>
    </border>
    <border>
      <left style="double">
        <color indexed="8"/>
      </left>
      <right/>
      <top style="medium">
        <color indexed="64"/>
      </top>
      <bottom style="medium">
        <color indexed="64"/>
      </bottom>
      <diagonal/>
    </border>
    <border>
      <left style="thin">
        <color auto="1"/>
      </left>
      <right style="thin">
        <color auto="1"/>
      </right>
      <top style="thin">
        <color auto="1"/>
      </top>
      <bottom style="thin">
        <color auto="1"/>
      </bottom>
      <diagonal/>
    </border>
    <border>
      <left style="double">
        <color indexed="8"/>
      </left>
      <right/>
      <top/>
      <bottom/>
      <diagonal/>
    </border>
    <border>
      <left style="double">
        <color indexed="64"/>
      </left>
      <right/>
      <top/>
      <bottom/>
      <diagonal/>
    </border>
    <border>
      <left style="thin">
        <color indexed="64"/>
      </left>
      <right style="double">
        <color auto="1"/>
      </right>
      <top style="medium">
        <color indexed="64"/>
      </top>
      <bottom/>
      <diagonal/>
    </border>
    <border>
      <left style="thin">
        <color indexed="64"/>
      </left>
      <right style="double">
        <color auto="1"/>
      </right>
      <top/>
      <bottom style="double">
        <color auto="1"/>
      </bottom>
      <diagonal/>
    </border>
    <border>
      <left/>
      <right style="thin">
        <color auto="1"/>
      </right>
      <top style="thin">
        <color auto="1"/>
      </top>
      <bottom/>
      <diagonal/>
    </border>
    <border>
      <left/>
      <right/>
      <top style="double">
        <color indexed="64"/>
      </top>
      <bottom style="double">
        <color indexed="8"/>
      </bottom>
      <diagonal/>
    </border>
    <border>
      <left/>
      <right style="thin">
        <color indexed="64"/>
      </right>
      <top style="medium">
        <color indexed="64"/>
      </top>
      <bottom style="double">
        <color indexed="64"/>
      </bottom>
      <diagonal/>
    </border>
    <border>
      <left/>
      <right style="thin">
        <color indexed="64"/>
      </right>
      <top style="double">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cellStyleXfs>
  <cellXfs count="416">
    <xf numFmtId="0" fontId="0" fillId="0" borderId="0" xfId="0"/>
    <xf numFmtId="0" fontId="0" fillId="0" borderId="0" xfId="0"/>
    <xf numFmtId="0" fontId="11" fillId="0" borderId="0" xfId="0" applyFont="1" applyAlignment="1">
      <alignment horizontal="center" vertical="center"/>
    </xf>
    <xf numFmtId="43" fontId="12" fillId="0" borderId="0" xfId="0" applyNumberFormat="1" applyFont="1" applyAlignment="1"/>
    <xf numFmtId="43" fontId="4" fillId="0" borderId="7" xfId="1" applyFont="1" applyBorder="1" applyAlignment="1" applyProtection="1">
      <alignment horizontal="right" vertical="top"/>
      <protection locked="0"/>
    </xf>
    <xf numFmtId="0" fontId="8" fillId="0" borderId="1" xfId="0" applyFont="1" applyBorder="1" applyAlignment="1" applyProtection="1">
      <alignment horizontal="center" vertical="top"/>
    </xf>
    <xf numFmtId="0" fontId="8" fillId="0" borderId="2" xfId="0" applyFont="1" applyBorder="1" applyAlignment="1" applyProtection="1">
      <alignment horizontal="center" vertical="top"/>
    </xf>
    <xf numFmtId="164" fontId="8" fillId="0" borderId="11" xfId="1" applyNumberFormat="1" applyFont="1" applyBorder="1" applyAlignment="1" applyProtection="1">
      <alignment horizontal="center" vertical="top"/>
    </xf>
    <xf numFmtId="10" fontId="8" fillId="0" borderId="12" xfId="3" applyNumberFormat="1" applyFont="1" applyBorder="1" applyAlignment="1" applyProtection="1">
      <alignment horizontal="center" vertical="top"/>
    </xf>
    <xf numFmtId="0" fontId="12" fillId="0" borderId="0" xfId="0" applyFont="1" applyAlignment="1" applyProtection="1">
      <protection hidden="1"/>
    </xf>
    <xf numFmtId="41" fontId="4" fillId="0" borderId="6" xfId="1" applyNumberFormat="1" applyFont="1" applyBorder="1" applyAlignment="1" applyProtection="1">
      <alignment horizontal="right" vertical="top"/>
      <protection locked="0"/>
    </xf>
    <xf numFmtId="41" fontId="4" fillId="0" borderId="7" xfId="1" applyNumberFormat="1" applyFont="1" applyBorder="1" applyAlignment="1" applyProtection="1">
      <alignment horizontal="right" vertical="top"/>
      <protection locked="0"/>
    </xf>
    <xf numFmtId="42" fontId="2" fillId="0" borderId="18" xfId="2" applyNumberFormat="1" applyFont="1" applyBorder="1" applyAlignment="1" applyProtection="1">
      <alignment horizontal="right" vertical="center"/>
      <protection hidden="1"/>
    </xf>
    <xf numFmtId="42" fontId="2" fillId="0" borderId="19" xfId="2" applyNumberFormat="1" applyFont="1" applyBorder="1" applyAlignment="1" applyProtection="1">
      <alignment horizontal="right" vertical="center"/>
      <protection hidden="1"/>
    </xf>
    <xf numFmtId="0" fontId="9" fillId="0" borderId="6" xfId="0" applyFont="1" applyBorder="1" applyAlignment="1">
      <alignment horizontal="center" vertical="center"/>
    </xf>
    <xf numFmtId="0" fontId="9" fillId="0" borderId="22" xfId="0" applyFont="1" applyBorder="1" applyAlignment="1">
      <alignment horizontal="center" vertical="center"/>
    </xf>
    <xf numFmtId="41" fontId="4" fillId="0" borderId="7" xfId="1" applyNumberFormat="1" applyFont="1" applyBorder="1" applyAlignment="1" applyProtection="1">
      <alignment vertical="top"/>
    </xf>
    <xf numFmtId="4" fontId="4" fillId="0" borderId="7" xfId="1" applyNumberFormat="1" applyFont="1" applyBorder="1" applyAlignment="1" applyProtection="1">
      <protection locked="0"/>
    </xf>
    <xf numFmtId="4" fontId="4" fillId="0" borderId="28" xfId="2" applyNumberFormat="1" applyFont="1" applyBorder="1" applyAlignment="1" applyProtection="1">
      <protection locked="0"/>
    </xf>
    <xf numFmtId="43" fontId="4" fillId="0" borderId="11" xfId="1" applyFont="1" applyFill="1" applyBorder="1" applyAlignment="1" applyProtection="1">
      <alignment vertical="top"/>
      <protection locked="0"/>
    </xf>
    <xf numFmtId="0" fontId="2" fillId="0" borderId="0" xfId="0" applyFont="1" applyBorder="1" applyAlignment="1" applyProtection="1">
      <alignment horizontal="left"/>
      <protection locked="0"/>
    </xf>
    <xf numFmtId="41" fontId="4" fillId="0" borderId="11" xfId="1" applyNumberFormat="1" applyFont="1" applyBorder="1" applyAlignment="1" applyProtection="1">
      <alignment vertical="top"/>
    </xf>
    <xf numFmtId="41" fontId="4" fillId="0" borderId="27" xfId="1" applyNumberFormat="1" applyFont="1" applyBorder="1" applyAlignment="1" applyProtection="1">
      <alignment horizontal="right" vertical="top"/>
      <protection hidden="1"/>
    </xf>
    <xf numFmtId="41" fontId="4" fillId="0" borderId="77" xfId="1" applyNumberFormat="1" applyFont="1" applyBorder="1" applyAlignment="1" applyProtection="1">
      <alignment horizontal="right" vertical="top"/>
      <protection hidden="1"/>
    </xf>
    <xf numFmtId="1" fontId="4" fillId="0" borderId="75" xfId="2" applyNumberFormat="1" applyFont="1" applyBorder="1" applyAlignment="1" applyProtection="1">
      <alignment horizontal="center" vertical="center"/>
      <protection locked="0"/>
    </xf>
    <xf numFmtId="0" fontId="2" fillId="0" borderId="0" xfId="0" applyFont="1" applyBorder="1" applyAlignment="1">
      <alignment horizontal="right" vertical="center"/>
    </xf>
    <xf numFmtId="42" fontId="2" fillId="0" borderId="0" xfId="2" applyNumberFormat="1" applyFont="1" applyFill="1" applyBorder="1" applyAlignment="1" applyProtection="1">
      <alignment horizontal="right" vertical="center"/>
      <protection hidden="1"/>
    </xf>
    <xf numFmtId="0" fontId="0" fillId="0" borderId="0" xfId="0" applyBorder="1"/>
    <xf numFmtId="0" fontId="11" fillId="0" borderId="106" xfId="0" applyFont="1" applyBorder="1" applyAlignment="1" applyProtection="1">
      <alignment horizontal="center" vertical="center"/>
    </xf>
    <xf numFmtId="0" fontId="11" fillId="0" borderId="106" xfId="0" applyFont="1" applyBorder="1" applyAlignment="1">
      <alignment horizontal="center" vertical="center"/>
    </xf>
    <xf numFmtId="0" fontId="9" fillId="0" borderId="107" xfId="0" applyFont="1" applyBorder="1" applyAlignment="1">
      <alignment horizontal="center" vertical="center"/>
    </xf>
    <xf numFmtId="42" fontId="2" fillId="0" borderId="105" xfId="2" applyNumberFormat="1" applyFont="1" applyBorder="1" applyAlignment="1" applyProtection="1">
      <alignment horizontal="right" vertical="center"/>
      <protection hidden="1"/>
    </xf>
    <xf numFmtId="44" fontId="4" fillId="0" borderId="90" xfId="2" applyFont="1" applyFill="1" applyBorder="1" applyAlignment="1" applyProtection="1">
      <alignment vertical="top"/>
      <protection locked="0"/>
    </xf>
    <xf numFmtId="44" fontId="4" fillId="0" borderId="91" xfId="2" applyFont="1" applyFill="1" applyBorder="1" applyAlignment="1" applyProtection="1">
      <alignment vertical="top"/>
      <protection locked="0"/>
    </xf>
    <xf numFmtId="0" fontId="4" fillId="0" borderId="0" xfId="0" applyFont="1" applyBorder="1" applyAlignment="1">
      <alignment vertical="center"/>
    </xf>
    <xf numFmtId="1" fontId="4" fillId="0" borderId="7" xfId="0" applyNumberFormat="1" applyFont="1" applyBorder="1" applyAlignment="1">
      <alignment horizontal="center" vertical="center" wrapText="1"/>
    </xf>
    <xf numFmtId="42" fontId="4" fillId="0" borderId="53" xfId="0" applyNumberFormat="1" applyFont="1" applyBorder="1" applyAlignment="1">
      <alignment vertical="center" wrapText="1"/>
    </xf>
    <xf numFmtId="42" fontId="4" fillId="0" borderId="53" xfId="0" applyNumberFormat="1" applyFont="1" applyBorder="1" applyAlignment="1" applyProtection="1">
      <alignment vertical="top"/>
      <protection locked="0"/>
    </xf>
    <xf numFmtId="42" fontId="4" fillId="0" borderId="70" xfId="0" applyNumberFormat="1" applyFont="1" applyBorder="1" applyAlignment="1" applyProtection="1">
      <alignment vertical="top"/>
      <protection locked="0"/>
    </xf>
    <xf numFmtId="42" fontId="2" fillId="0" borderId="19" xfId="2" applyNumberFormat="1" applyFont="1" applyFill="1" applyBorder="1" applyAlignment="1" applyProtection="1">
      <alignment horizontal="right" vertical="center"/>
      <protection hidden="1"/>
    </xf>
    <xf numFmtId="42" fontId="4" fillId="0" borderId="145" xfId="0" applyNumberFormat="1" applyFont="1" applyBorder="1" applyAlignment="1">
      <alignment horizontal="right" vertical="center"/>
    </xf>
    <xf numFmtId="42" fontId="2" fillId="0" borderId="20" xfId="2" applyNumberFormat="1" applyFont="1" applyBorder="1" applyAlignment="1" applyProtection="1">
      <alignment horizontal="right"/>
      <protection hidden="1"/>
    </xf>
    <xf numFmtId="0" fontId="10" fillId="0" borderId="87" xfId="0" applyFont="1" applyBorder="1" applyAlignment="1" applyProtection="1">
      <alignment horizontal="center"/>
    </xf>
    <xf numFmtId="0" fontId="10" fillId="0" borderId="85" xfId="0" applyFont="1" applyBorder="1" applyAlignment="1" applyProtection="1">
      <alignment horizontal="center"/>
    </xf>
    <xf numFmtId="0" fontId="10" fillId="0" borderId="86" xfId="0" applyFont="1" applyBorder="1" applyAlignment="1" applyProtection="1">
      <alignment horizontal="center"/>
    </xf>
    <xf numFmtId="0" fontId="5" fillId="0" borderId="118" xfId="0" applyFont="1" applyBorder="1" applyAlignment="1" applyProtection="1">
      <alignment vertical="top"/>
      <protection hidden="1"/>
    </xf>
    <xf numFmtId="0" fontId="5" fillId="0" borderId="119" xfId="0" applyFont="1" applyBorder="1" applyAlignment="1" applyProtection="1">
      <alignment horizontal="center" vertical="top"/>
      <protection hidden="1"/>
    </xf>
    <xf numFmtId="0" fontId="5" fillId="0" borderId="89" xfId="0" applyFont="1" applyBorder="1" applyAlignment="1" applyProtection="1">
      <alignment horizontal="center" vertical="top"/>
      <protection hidden="1"/>
    </xf>
    <xf numFmtId="0" fontId="5" fillId="0" borderId="68" xfId="0" applyFont="1" applyBorder="1" applyAlignment="1" applyProtection="1">
      <alignment horizontal="center" vertical="top"/>
      <protection hidden="1"/>
    </xf>
    <xf numFmtId="0" fontId="5" fillId="0" borderId="92" xfId="0" applyFont="1" applyBorder="1" applyAlignment="1" applyProtection="1">
      <alignment horizontal="center" vertical="top"/>
      <protection locked="0" hidden="1"/>
    </xf>
    <xf numFmtId="0" fontId="5" fillId="0" borderId="92" xfId="0" applyFont="1" applyBorder="1" applyAlignment="1" applyProtection="1">
      <alignment horizontal="center"/>
      <protection locked="0" hidden="1"/>
    </xf>
    <xf numFmtId="0" fontId="5" fillId="0" borderId="93" xfId="0" applyFont="1" applyBorder="1" applyAlignment="1" applyProtection="1">
      <alignment horizontal="center" vertical="top"/>
      <protection locked="0" hidden="1"/>
    </xf>
    <xf numFmtId="42" fontId="16" fillId="0" borderId="129" xfId="2" applyNumberFormat="1" applyFont="1" applyBorder="1" applyAlignment="1" applyProtection="1">
      <alignment horizontal="right" vertical="center"/>
      <protection hidden="1"/>
    </xf>
    <xf numFmtId="42" fontId="17" fillId="0" borderId="17" xfId="2" applyNumberFormat="1" applyFont="1" applyBorder="1" applyAlignment="1" applyProtection="1">
      <alignment horizontal="right" vertical="top"/>
      <protection hidden="1"/>
    </xf>
    <xf numFmtId="0" fontId="2" fillId="0" borderId="21" xfId="0" applyFont="1" applyBorder="1" applyAlignment="1">
      <alignment vertical="center"/>
    </xf>
    <xf numFmtId="0" fontId="2" fillId="0" borderId="41" xfId="0" applyFont="1" applyBorder="1" applyAlignment="1">
      <alignment vertical="center"/>
    </xf>
    <xf numFmtId="0" fontId="5" fillId="0" borderId="133" xfId="0" applyFont="1" applyBorder="1" applyAlignment="1">
      <alignment vertical="center" wrapText="1"/>
    </xf>
    <xf numFmtId="0" fontId="5" fillId="0" borderId="118" xfId="0" applyFont="1" applyBorder="1" applyAlignment="1">
      <alignment vertical="center" wrapText="1"/>
    </xf>
    <xf numFmtId="42" fontId="5" fillId="0" borderId="100" xfId="2" applyNumberFormat="1" applyFont="1" applyFill="1" applyBorder="1" applyAlignment="1" applyProtection="1">
      <alignment vertical="center"/>
      <protection hidden="1"/>
    </xf>
    <xf numFmtId="42" fontId="5" fillId="0" borderId="152" xfId="2" applyNumberFormat="1" applyFont="1" applyBorder="1" applyAlignment="1" applyProtection="1">
      <alignment horizontal="right" vertical="top"/>
      <protection hidden="1"/>
    </xf>
    <xf numFmtId="10" fontId="4" fillId="0" borderId="11" xfId="1" applyNumberFormat="1" applyFont="1" applyFill="1" applyBorder="1" applyAlignment="1" applyProtection="1">
      <alignment vertical="top"/>
      <protection locked="0"/>
    </xf>
    <xf numFmtId="0" fontId="4" fillId="0" borderId="3" xfId="0" applyFont="1" applyBorder="1" applyAlignment="1" applyProtection="1">
      <alignment horizontal="left" vertical="center" wrapText="1"/>
      <protection locked="0"/>
    </xf>
    <xf numFmtId="42" fontId="4" fillId="0" borderId="53" xfId="0" applyNumberFormat="1" applyFont="1" applyBorder="1" applyAlignment="1">
      <alignment horizontal="right" vertical="center" wrapText="1"/>
    </xf>
    <xf numFmtId="1" fontId="4" fillId="0" borderId="7" xfId="0" applyNumberFormat="1" applyFont="1" applyBorder="1" applyAlignment="1" applyProtection="1">
      <alignment horizontal="center" vertical="center"/>
      <protection locked="0"/>
    </xf>
    <xf numFmtId="41" fontId="4" fillId="0" borderId="7" xfId="1" applyNumberFormat="1" applyFont="1" applyBorder="1" applyAlignment="1" applyProtection="1">
      <alignment vertical="center"/>
    </xf>
    <xf numFmtId="41" fontId="4" fillId="0" borderId="11" xfId="1" applyNumberFormat="1" applyFont="1" applyBorder="1" applyAlignment="1" applyProtection="1">
      <alignment vertical="center"/>
    </xf>
    <xf numFmtId="10" fontId="4" fillId="0" borderId="8" xfId="3" applyNumberFormat="1" applyFont="1" applyBorder="1" applyAlignment="1" applyProtection="1">
      <alignment vertical="center"/>
      <protection locked="0"/>
    </xf>
    <xf numFmtId="10" fontId="4" fillId="0" borderId="12" xfId="3" applyNumberFormat="1" applyFont="1" applyBorder="1" applyAlignment="1" applyProtection="1">
      <alignment vertical="center"/>
      <protection locked="0"/>
    </xf>
    <xf numFmtId="41" fontId="4" fillId="0" borderId="9" xfId="1" applyNumberFormat="1" applyFont="1" applyBorder="1" applyAlignment="1" applyProtection="1">
      <alignment horizontal="right" vertical="center"/>
      <protection hidden="1"/>
    </xf>
    <xf numFmtId="41" fontId="4" fillId="0" borderId="10" xfId="1" applyNumberFormat="1" applyFont="1" applyBorder="1" applyAlignment="1" applyProtection="1">
      <alignment horizontal="right" vertical="center"/>
      <protection hidden="1"/>
    </xf>
    <xf numFmtId="41" fontId="4" fillId="0" borderId="80" xfId="1" applyNumberFormat="1" applyFont="1" applyBorder="1" applyAlignment="1" applyProtection="1">
      <alignment horizontal="right" vertical="center"/>
      <protection hidden="1"/>
    </xf>
    <xf numFmtId="41" fontId="4" fillId="0" borderId="79" xfId="1" applyNumberFormat="1" applyFont="1" applyBorder="1" applyAlignment="1" applyProtection="1">
      <alignment horizontal="right" vertical="center"/>
      <protection hidden="1"/>
    </xf>
    <xf numFmtId="41" fontId="4" fillId="0" borderId="81" xfId="1" applyNumberFormat="1" applyFont="1" applyBorder="1" applyAlignment="1" applyProtection="1">
      <alignment horizontal="right" vertical="center"/>
      <protection hidden="1"/>
    </xf>
    <xf numFmtId="43" fontId="4" fillId="0" borderId="7" xfId="1" applyFont="1" applyBorder="1" applyAlignment="1" applyProtection="1">
      <alignment horizontal="center" vertical="center"/>
      <protection locked="0"/>
    </xf>
    <xf numFmtId="41" fontId="4" fillId="0" borderId="7" xfId="1" applyNumberFormat="1" applyFont="1" applyBorder="1" applyAlignment="1" applyProtection="1">
      <alignment horizontal="right" vertical="center"/>
      <protection locked="0"/>
    </xf>
    <xf numFmtId="9" fontId="4" fillId="0" borderId="74" xfId="3" applyFont="1" applyBorder="1" applyAlignment="1" applyProtection="1">
      <alignment horizontal="right" vertical="center"/>
      <protection locked="0"/>
    </xf>
    <xf numFmtId="9" fontId="4" fillId="0" borderId="75" xfId="3" applyFont="1" applyBorder="1" applyAlignment="1" applyProtection="1">
      <alignment horizontal="right" vertical="center"/>
      <protection locked="0"/>
    </xf>
    <xf numFmtId="9" fontId="4" fillId="0" borderId="76" xfId="3" applyFont="1" applyBorder="1" applyAlignment="1" applyProtection="1">
      <alignment horizontal="right" vertical="center"/>
      <protection locked="0"/>
    </xf>
    <xf numFmtId="41" fontId="4" fillId="0" borderId="77" xfId="1" applyNumberFormat="1" applyFont="1" applyBorder="1" applyAlignment="1" applyProtection="1">
      <alignment horizontal="right" vertical="center"/>
      <protection hidden="1"/>
    </xf>
    <xf numFmtId="41" fontId="4" fillId="0" borderId="77" xfId="1" applyNumberFormat="1" applyFont="1" applyBorder="1" applyAlignment="1" applyProtection="1">
      <alignment horizontal="right"/>
      <protection hidden="1"/>
    </xf>
    <xf numFmtId="41" fontId="4" fillId="0" borderId="73" xfId="1" applyNumberFormat="1" applyFont="1" applyBorder="1" applyAlignment="1" applyProtection="1">
      <alignment horizontal="right" vertical="center"/>
      <protection hidden="1"/>
    </xf>
    <xf numFmtId="4" fontId="4" fillId="0" borderId="7" xfId="1" applyNumberFormat="1" applyFont="1" applyBorder="1" applyAlignment="1" applyProtection="1">
      <alignment horizontal="center" vertical="center"/>
      <protection locked="0"/>
    </xf>
    <xf numFmtId="4" fontId="4" fillId="0" borderId="28" xfId="2" applyNumberFormat="1" applyFont="1" applyBorder="1" applyAlignment="1" applyProtection="1">
      <alignment horizontal="center" vertical="center"/>
      <protection locked="0"/>
    </xf>
    <xf numFmtId="37" fontId="4" fillId="0" borderId="8" xfId="1" applyNumberFormat="1" applyFont="1" applyBorder="1" applyAlignment="1" applyProtection="1">
      <alignment horizontal="center" vertical="center"/>
      <protection locked="0"/>
    </xf>
    <xf numFmtId="41" fontId="4" fillId="2" borderId="114" xfId="1" applyNumberFormat="1" applyFont="1" applyFill="1" applyBorder="1" applyAlignment="1" applyProtection="1">
      <alignment horizontal="right" vertical="center"/>
      <protection hidden="1"/>
    </xf>
    <xf numFmtId="0" fontId="4" fillId="0" borderId="3" xfId="0" applyFont="1" applyBorder="1" applyAlignment="1" applyProtection="1">
      <alignment horizontal="left" vertical="top"/>
      <protection locked="0"/>
    </xf>
    <xf numFmtId="44" fontId="4" fillId="0" borderId="7" xfId="2" applyFont="1" applyFill="1" applyBorder="1" applyAlignment="1" applyProtection="1">
      <alignment horizontal="left" vertical="center"/>
      <protection locked="0"/>
    </xf>
    <xf numFmtId="1" fontId="4" fillId="0" borderId="0" xfId="2" applyNumberFormat="1" applyFont="1" applyFill="1" applyBorder="1" applyAlignment="1" applyProtection="1">
      <alignment horizontal="center" vertical="center"/>
      <protection locked="0"/>
    </xf>
    <xf numFmtId="1" fontId="4" fillId="0" borderId="28" xfId="2" applyNumberFormat="1" applyFont="1" applyFill="1" applyBorder="1" applyAlignment="1" applyProtection="1">
      <alignment horizontal="center" vertical="center"/>
      <protection locked="0"/>
    </xf>
    <xf numFmtId="44" fontId="4" fillId="0" borderId="28" xfId="2" applyFont="1" applyFill="1" applyBorder="1" applyAlignment="1" applyProtection="1">
      <alignment horizontal="right" vertical="center"/>
      <protection locked="0"/>
    </xf>
    <xf numFmtId="164" fontId="4" fillId="0" borderId="4" xfId="1" applyNumberFormat="1" applyFont="1" applyBorder="1" applyAlignment="1" applyProtection="1">
      <alignment horizontal="right" vertical="center"/>
      <protection locked="0"/>
    </xf>
    <xf numFmtId="164" fontId="4" fillId="0" borderId="5" xfId="1" applyNumberFormat="1" applyFont="1" applyBorder="1" applyAlignment="1" applyProtection="1">
      <alignment horizontal="right" vertical="center"/>
      <protection locked="0"/>
    </xf>
    <xf numFmtId="44" fontId="4" fillId="0" borderId="90" xfId="2" applyFont="1" applyFill="1" applyBorder="1" applyAlignment="1" applyProtection="1">
      <alignment horizontal="center" vertical="center"/>
      <protection locked="0"/>
    </xf>
    <xf numFmtId="44" fontId="4" fillId="0" borderId="7" xfId="2" applyFont="1" applyFill="1" applyBorder="1" applyAlignment="1" applyProtection="1">
      <alignment horizontal="center" vertical="center"/>
      <protection locked="0"/>
    </xf>
    <xf numFmtId="165" fontId="4" fillId="0" borderId="28" xfId="2" applyNumberFormat="1" applyFont="1" applyFill="1" applyBorder="1" applyAlignment="1" applyProtection="1">
      <alignment horizontal="center" vertical="center"/>
      <protection locked="0"/>
    </xf>
    <xf numFmtId="44" fontId="4" fillId="0" borderId="28" xfId="2" applyFont="1" applyFill="1" applyBorder="1" applyAlignment="1" applyProtection="1">
      <alignment horizontal="center" vertical="center"/>
      <protection locked="0"/>
    </xf>
    <xf numFmtId="0" fontId="0" fillId="0" borderId="0" xfId="0" applyAlignment="1">
      <alignment horizontal="center" vertical="center"/>
    </xf>
    <xf numFmtId="44" fontId="4" fillId="0" borderId="91" xfId="2" applyFont="1" applyFill="1" applyBorder="1" applyAlignment="1" applyProtection="1">
      <alignment horizontal="center" vertical="center"/>
      <protection locked="0"/>
    </xf>
    <xf numFmtId="44" fontId="4" fillId="0" borderId="89" xfId="2" applyFont="1" applyFill="1" applyBorder="1" applyAlignment="1" applyProtection="1">
      <alignment horizontal="center" vertical="center"/>
      <protection locked="0"/>
    </xf>
    <xf numFmtId="1" fontId="4" fillId="0" borderId="24" xfId="2" applyNumberFormat="1" applyFont="1" applyFill="1" applyBorder="1" applyAlignment="1" applyProtection="1">
      <alignment horizontal="center" vertical="center"/>
      <protection locked="0"/>
    </xf>
    <xf numFmtId="1" fontId="4" fillId="0" borderId="92" xfId="2" applyNumberFormat="1" applyFont="1" applyFill="1" applyBorder="1" applyAlignment="1" applyProtection="1">
      <alignment horizontal="center" vertical="center"/>
      <protection locked="0"/>
    </xf>
    <xf numFmtId="165" fontId="4" fillId="0" borderId="92" xfId="2" applyNumberFormat="1" applyFont="1" applyFill="1" applyBorder="1" applyAlignment="1" applyProtection="1">
      <alignment horizontal="center" vertical="center"/>
      <protection locked="0"/>
    </xf>
    <xf numFmtId="44" fontId="4" fillId="0" borderId="92" xfId="2" applyFont="1" applyFill="1" applyBorder="1" applyAlignment="1" applyProtection="1">
      <alignment horizontal="center" vertical="center"/>
      <protection locked="0"/>
    </xf>
    <xf numFmtId="0" fontId="4" fillId="0" borderId="158" xfId="0" applyFont="1" applyBorder="1" applyAlignment="1" applyProtection="1">
      <alignment horizontal="left" vertical="center" wrapText="1"/>
      <protection locked="0"/>
    </xf>
    <xf numFmtId="0" fontId="4" fillId="0" borderId="3" xfId="0" applyFont="1" applyBorder="1" applyAlignment="1" applyProtection="1">
      <alignment horizontal="left" vertical="center"/>
      <protection locked="0"/>
    </xf>
    <xf numFmtId="0" fontId="2" fillId="0" borderId="29" xfId="0" applyFont="1" applyBorder="1" applyAlignment="1" applyProtection="1">
      <protection locked="0"/>
    </xf>
    <xf numFmtId="0" fontId="2" fillId="0" borderId="29" xfId="0" applyFont="1" applyBorder="1" applyAlignment="1" applyProtection="1">
      <alignment horizontal="center"/>
      <protection locked="0"/>
    </xf>
    <xf numFmtId="42" fontId="0" fillId="0" borderId="0" xfId="0" applyNumberFormat="1"/>
    <xf numFmtId="6" fontId="20" fillId="4" borderId="0" xfId="0" applyNumberFormat="1" applyFont="1" applyFill="1"/>
    <xf numFmtId="42" fontId="11" fillId="0" borderId="0" xfId="0" applyNumberFormat="1" applyFont="1" applyBorder="1" applyAlignment="1" applyProtection="1">
      <alignment horizontal="center" vertical="center"/>
    </xf>
    <xf numFmtId="42" fontId="11" fillId="0" borderId="0" xfId="0" applyNumberFormat="1" applyFont="1" applyAlignment="1">
      <alignment horizontal="center" vertical="center"/>
    </xf>
    <xf numFmtId="42" fontId="11" fillId="0" borderId="106" xfId="0" applyNumberFormat="1" applyFont="1" applyBorder="1" applyAlignment="1" applyProtection="1">
      <alignment horizontal="center" vertical="center"/>
    </xf>
    <xf numFmtId="42" fontId="11" fillId="0" borderId="106" xfId="0" applyNumberFormat="1" applyFont="1" applyBorder="1" applyAlignment="1">
      <alignment horizontal="center" vertical="center"/>
    </xf>
    <xf numFmtId="42" fontId="9" fillId="0" borderId="22" xfId="0" applyNumberFormat="1" applyFont="1" applyBorder="1" applyAlignment="1">
      <alignment horizontal="center" vertical="center"/>
    </xf>
    <xf numFmtId="42" fontId="4" fillId="0" borderId="74" xfId="3" applyNumberFormat="1" applyFont="1" applyBorder="1" applyAlignment="1" applyProtection="1">
      <alignment horizontal="right" vertical="top"/>
      <protection locked="0"/>
    </xf>
    <xf numFmtId="42" fontId="4" fillId="0" borderId="77" xfId="1" applyNumberFormat="1" applyFont="1" applyBorder="1" applyAlignment="1" applyProtection="1">
      <alignment horizontal="right" vertical="top"/>
      <protection hidden="1"/>
    </xf>
    <xf numFmtId="42" fontId="4" fillId="0" borderId="75" xfId="3" applyNumberFormat="1" applyFont="1" applyBorder="1" applyAlignment="1" applyProtection="1">
      <alignment horizontal="right" vertical="top"/>
      <protection locked="0"/>
    </xf>
    <xf numFmtId="42" fontId="4" fillId="0" borderId="76" xfId="3" applyNumberFormat="1" applyFont="1" applyBorder="1" applyAlignment="1" applyProtection="1">
      <alignment horizontal="right" vertical="top"/>
      <protection locked="0"/>
    </xf>
    <xf numFmtId="42" fontId="4" fillId="0" borderId="73" xfId="1" applyNumberFormat="1" applyFont="1" applyBorder="1" applyAlignment="1" applyProtection="1">
      <alignment horizontal="right" vertical="top"/>
      <protection hidden="1"/>
    </xf>
    <xf numFmtId="42" fontId="8" fillId="0" borderId="2" xfId="0" applyNumberFormat="1" applyFont="1" applyBorder="1" applyAlignment="1" applyProtection="1">
      <alignment horizontal="center" vertical="top"/>
    </xf>
    <xf numFmtId="42" fontId="4" fillId="0" borderId="8" xfId="3" applyNumberFormat="1" applyFont="1" applyBorder="1" applyAlignment="1" applyProtection="1">
      <alignment vertical="top"/>
      <protection locked="0"/>
    </xf>
    <xf numFmtId="42" fontId="4" fillId="0" borderId="9" xfId="1" applyNumberFormat="1" applyFont="1" applyBorder="1" applyAlignment="1" applyProtection="1">
      <alignment horizontal="right" vertical="top"/>
      <protection hidden="1"/>
    </xf>
    <xf numFmtId="42" fontId="4" fillId="0" borderId="10" xfId="1" applyNumberFormat="1" applyFont="1" applyBorder="1" applyAlignment="1" applyProtection="1">
      <alignment horizontal="right" vertical="top"/>
      <protection hidden="1"/>
    </xf>
    <xf numFmtId="42" fontId="4" fillId="0" borderId="12" xfId="3" applyNumberFormat="1" applyFont="1" applyBorder="1" applyAlignment="1" applyProtection="1">
      <alignment vertical="top"/>
      <protection locked="0"/>
    </xf>
    <xf numFmtId="42" fontId="4" fillId="0" borderId="80" xfId="1" applyNumberFormat="1" applyFont="1" applyBorder="1" applyAlignment="1" applyProtection="1">
      <alignment horizontal="right" vertical="top"/>
      <protection hidden="1"/>
    </xf>
    <xf numFmtId="42" fontId="8" fillId="0" borderId="12" xfId="3" applyNumberFormat="1" applyFont="1" applyBorder="1" applyAlignment="1" applyProtection="1">
      <alignment horizontal="center" vertical="top"/>
    </xf>
    <xf numFmtId="42" fontId="4" fillId="0" borderId="79" xfId="1" applyNumberFormat="1" applyFont="1" applyBorder="1" applyAlignment="1" applyProtection="1">
      <alignment horizontal="right" vertical="top"/>
      <protection hidden="1"/>
    </xf>
    <xf numFmtId="42" fontId="4" fillId="0" borderId="11" xfId="1" applyNumberFormat="1" applyFont="1" applyFill="1" applyBorder="1" applyAlignment="1" applyProtection="1">
      <alignment vertical="top"/>
      <protection locked="0"/>
    </xf>
    <xf numFmtId="42" fontId="4" fillId="0" borderId="81" xfId="1" applyNumberFormat="1" applyFont="1" applyBorder="1" applyAlignment="1" applyProtection="1">
      <alignment horizontal="right" vertical="top"/>
      <protection hidden="1"/>
    </xf>
    <xf numFmtId="42" fontId="2" fillId="0" borderId="0" xfId="0" applyNumberFormat="1" applyFont="1" applyBorder="1" applyAlignment="1">
      <alignment horizontal="right" vertical="center"/>
    </xf>
    <xf numFmtId="42" fontId="10" fillId="0" borderId="86" xfId="0" applyNumberFormat="1" applyFont="1" applyBorder="1" applyAlignment="1" applyProtection="1">
      <alignment horizontal="center"/>
    </xf>
    <xf numFmtId="42" fontId="4" fillId="0" borderId="8" xfId="1" applyNumberFormat="1" applyFont="1" applyBorder="1" applyAlignment="1" applyProtection="1">
      <protection locked="0"/>
    </xf>
    <xf numFmtId="42" fontId="4" fillId="2" borderId="114" xfId="1" applyNumberFormat="1" applyFont="1" applyFill="1" applyBorder="1" applyAlignment="1" applyProtection="1">
      <alignment horizontal="right" vertical="top"/>
      <protection hidden="1"/>
    </xf>
    <xf numFmtId="42" fontId="4" fillId="0" borderId="14" xfId="1" applyNumberFormat="1" applyFont="1" applyBorder="1" applyAlignment="1" applyProtection="1">
      <alignment horizontal="right" vertical="top"/>
      <protection hidden="1"/>
    </xf>
    <xf numFmtId="42" fontId="5" fillId="0" borderId="93" xfId="0" applyNumberFormat="1" applyFont="1" applyBorder="1" applyAlignment="1" applyProtection="1">
      <alignment horizontal="center" vertical="top"/>
      <protection locked="0" hidden="1"/>
    </xf>
    <xf numFmtId="42" fontId="4" fillId="0" borderId="75" xfId="2" applyNumberFormat="1" applyFont="1" applyBorder="1" applyAlignment="1" applyProtection="1">
      <alignment horizontal="center" vertical="center"/>
      <protection locked="0"/>
    </xf>
    <xf numFmtId="42" fontId="4" fillId="0" borderId="27" xfId="1" applyNumberFormat="1" applyFont="1" applyBorder="1" applyAlignment="1" applyProtection="1">
      <alignment horizontal="center" vertical="center"/>
      <protection hidden="1"/>
    </xf>
    <xf numFmtId="42" fontId="4" fillId="0" borderId="93" xfId="2" applyNumberFormat="1" applyFont="1" applyBorder="1" applyAlignment="1" applyProtection="1">
      <alignment horizontal="center" vertical="center"/>
      <protection locked="0"/>
    </xf>
    <xf numFmtId="42" fontId="5" fillId="0" borderId="118" xfId="0" applyNumberFormat="1" applyFont="1" applyBorder="1" applyAlignment="1">
      <alignment vertical="center" wrapText="1"/>
    </xf>
    <xf numFmtId="42" fontId="4" fillId="0" borderId="7" xfId="0" applyNumberFormat="1" applyFont="1" applyBorder="1" applyAlignment="1">
      <alignment horizontal="center" vertical="center" wrapText="1"/>
    </xf>
    <xf numFmtId="42" fontId="4" fillId="0" borderId="7" xfId="0" applyNumberFormat="1" applyFont="1" applyBorder="1" applyAlignment="1" applyProtection="1">
      <alignment horizontal="center" vertical="center"/>
      <protection locked="0"/>
    </xf>
    <xf numFmtId="42" fontId="4" fillId="0" borderId="134" xfId="0" applyNumberFormat="1" applyFont="1" applyBorder="1" applyAlignment="1" applyProtection="1">
      <alignment horizontal="center" vertical="center"/>
      <protection locked="0"/>
    </xf>
    <xf numFmtId="42" fontId="4" fillId="0" borderId="4" xfId="1" applyNumberFormat="1" applyFont="1" applyBorder="1" applyAlignment="1" applyProtection="1">
      <alignment horizontal="right" vertical="top"/>
      <protection locked="0"/>
    </xf>
    <xf numFmtId="42" fontId="4" fillId="0" borderId="5" xfId="1" applyNumberFormat="1" applyFont="1" applyBorder="1" applyAlignment="1" applyProtection="1">
      <alignment horizontal="right" vertical="top"/>
      <protection locked="0"/>
    </xf>
    <xf numFmtId="42" fontId="4" fillId="0" borderId="97" xfId="0" applyNumberFormat="1" applyFont="1" applyBorder="1" applyAlignment="1">
      <alignment vertical="center"/>
    </xf>
    <xf numFmtId="42" fontId="4" fillId="0" borderId="141" xfId="0" applyNumberFormat="1" applyFont="1" applyBorder="1" applyAlignment="1">
      <alignment vertical="center"/>
    </xf>
    <xf numFmtId="42" fontId="20" fillId="4" borderId="0" xfId="0" applyNumberFormat="1" applyFont="1" applyFill="1"/>
    <xf numFmtId="0" fontId="0" fillId="0" borderId="94" xfId="0" applyBorder="1"/>
    <xf numFmtId="42" fontId="11" fillId="0" borderId="0" xfId="2" applyNumberFormat="1" applyFont="1" applyBorder="1" applyAlignment="1" applyProtection="1">
      <alignment horizontal="center" vertical="center"/>
    </xf>
    <xf numFmtId="44" fontId="0" fillId="0" borderId="156" xfId="0" applyNumberFormat="1" applyBorder="1"/>
    <xf numFmtId="0" fontId="19" fillId="0" borderId="0" xfId="0" applyFont="1" applyAlignment="1">
      <alignment horizontal="center"/>
    </xf>
    <xf numFmtId="3" fontId="4" fillId="0" borderId="159" xfId="0" applyNumberFormat="1" applyFont="1" applyBorder="1" applyAlignment="1">
      <alignment horizontal="right" vertical="center"/>
    </xf>
    <xf numFmtId="3" fontId="4" fillId="0" borderId="143" xfId="0" applyNumberFormat="1" applyFont="1" applyBorder="1" applyAlignment="1">
      <alignment horizontal="right" vertical="center"/>
    </xf>
    <xf numFmtId="42" fontId="5" fillId="0" borderId="160" xfId="2" applyNumberFormat="1" applyFont="1" applyFill="1" applyBorder="1" applyAlignment="1" applyProtection="1">
      <alignment horizontal="right" vertical="center"/>
      <protection hidden="1"/>
    </xf>
    <xf numFmtId="0" fontId="4" fillId="0" borderId="3" xfId="0" applyFont="1" applyBorder="1" applyAlignment="1" applyProtection="1">
      <alignment horizontal="left" vertical="top"/>
      <protection locked="0"/>
    </xf>
    <xf numFmtId="42" fontId="20" fillId="0" borderId="0" xfId="0" applyNumberFormat="1" applyFont="1" applyFill="1"/>
    <xf numFmtId="42" fontId="4" fillId="0" borderId="6" xfId="1" applyNumberFormat="1" applyFont="1" applyBorder="1" applyAlignment="1" applyProtection="1">
      <alignment horizontal="right" vertical="center"/>
      <protection locked="0"/>
    </xf>
    <xf numFmtId="44" fontId="4" fillId="0" borderId="28" xfId="2" applyNumberFormat="1" applyFont="1" applyBorder="1" applyAlignment="1" applyProtection="1">
      <alignment horizontal="center" vertical="center"/>
      <protection locked="0"/>
    </xf>
    <xf numFmtId="166" fontId="4" fillId="0" borderId="28" xfId="2" applyNumberFormat="1" applyFont="1" applyFill="1" applyBorder="1" applyAlignment="1" applyProtection="1">
      <alignment horizontal="right" vertical="center"/>
      <protection locked="0"/>
    </xf>
    <xf numFmtId="41" fontId="4" fillId="0" borderId="96" xfId="1" applyNumberFormat="1" applyFont="1" applyBorder="1" applyAlignment="1" applyProtection="1">
      <alignment vertical="center"/>
    </xf>
    <xf numFmtId="167" fontId="4" fillId="0" borderId="6" xfId="1" applyNumberFormat="1" applyFont="1" applyBorder="1" applyAlignment="1" applyProtection="1">
      <alignment horizontal="right" vertical="center"/>
      <protection locked="0"/>
    </xf>
    <xf numFmtId="167" fontId="4" fillId="0" borderId="7" xfId="1" applyNumberFormat="1" applyFont="1" applyBorder="1" applyAlignment="1" applyProtection="1">
      <alignment horizontal="right" vertical="center"/>
      <protection locked="0"/>
    </xf>
    <xf numFmtId="0" fontId="5" fillId="0" borderId="138" xfId="0" applyFont="1" applyBorder="1" applyAlignment="1" applyProtection="1">
      <alignment vertical="top"/>
    </xf>
    <xf numFmtId="0" fontId="5" fillId="0" borderId="149" xfId="0" applyFont="1" applyBorder="1" applyAlignment="1">
      <alignment horizontal="right" vertical="top"/>
    </xf>
    <xf numFmtId="0" fontId="5" fillId="0" borderId="150" xfId="0" applyFont="1" applyBorder="1" applyAlignment="1">
      <alignment horizontal="right" vertical="top"/>
    </xf>
    <xf numFmtId="0" fontId="5" fillId="0" borderId="151" xfId="0" applyFont="1" applyBorder="1" applyAlignment="1">
      <alignment horizontal="right" vertical="top"/>
    </xf>
    <xf numFmtId="0" fontId="2" fillId="0" borderId="3" xfId="0" applyFont="1" applyBorder="1" applyAlignment="1">
      <alignment horizontal="left" vertical="center"/>
    </xf>
    <xf numFmtId="0" fontId="2" fillId="0" borderId="0"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5" fillId="0" borderId="49" xfId="0" applyFont="1" applyBorder="1" applyAlignment="1">
      <alignment horizontal="right" vertical="center"/>
    </xf>
    <xf numFmtId="0" fontId="5" fillId="0" borderId="50" xfId="0" applyFont="1" applyBorder="1" applyAlignment="1">
      <alignment horizontal="right" vertical="center"/>
    </xf>
    <xf numFmtId="0" fontId="5" fillId="0" borderId="146" xfId="0" applyFont="1" applyBorder="1" applyAlignment="1">
      <alignment horizontal="right" vertical="center"/>
    </xf>
    <xf numFmtId="42" fontId="2" fillId="0" borderId="142" xfId="0" applyNumberFormat="1" applyFont="1" applyBorder="1" applyAlignment="1">
      <alignment horizontal="center" vertical="center"/>
    </xf>
    <xf numFmtId="42" fontId="2" fillId="0" borderId="143" xfId="0" applyNumberFormat="1" applyFont="1" applyBorder="1" applyAlignment="1">
      <alignment horizontal="center" vertical="center"/>
    </xf>
    <xf numFmtId="42" fontId="2" fillId="0" borderId="144" xfId="0" applyNumberFormat="1" applyFont="1" applyBorder="1" applyAlignment="1">
      <alignment horizontal="center" vertical="center"/>
    </xf>
    <xf numFmtId="0" fontId="2" fillId="3" borderId="147" xfId="0" applyFont="1" applyFill="1" applyBorder="1" applyAlignment="1">
      <alignment horizontal="left" vertical="top" wrapText="1"/>
    </xf>
    <xf numFmtId="0" fontId="2" fillId="3" borderId="148"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23" xfId="0" applyFont="1" applyFill="1" applyBorder="1" applyAlignment="1">
      <alignment horizontal="left" vertical="top" wrapText="1"/>
    </xf>
    <xf numFmtId="0" fontId="2" fillId="3" borderId="24" xfId="0" applyFont="1" applyFill="1" applyBorder="1" applyAlignment="1">
      <alignment horizontal="left" vertical="top" wrapText="1"/>
    </xf>
    <xf numFmtId="0" fontId="4" fillId="0" borderId="25" xfId="0" applyFont="1" applyBorder="1" applyAlignment="1">
      <alignment horizontal="left" vertical="center"/>
    </xf>
    <xf numFmtId="0" fontId="4" fillId="0" borderId="34" xfId="0" applyFont="1" applyBorder="1" applyAlignment="1">
      <alignment horizontal="left" vertical="center"/>
    </xf>
    <xf numFmtId="0" fontId="2" fillId="0" borderId="158" xfId="0" applyFont="1" applyBorder="1" applyAlignment="1">
      <alignment vertical="center"/>
    </xf>
    <xf numFmtId="0" fontId="2" fillId="0" borderId="0" xfId="0" applyFont="1" applyBorder="1" applyAlignment="1">
      <alignment vertical="center"/>
    </xf>
    <xf numFmtId="0" fontId="4" fillId="0" borderId="3" xfId="0" applyFont="1" applyBorder="1" applyAlignment="1" applyProtection="1">
      <alignment vertical="top"/>
      <protection locked="0"/>
    </xf>
    <xf numFmtId="0" fontId="4" fillId="0" borderId="0" xfId="0" applyFont="1" applyBorder="1" applyAlignment="1" applyProtection="1">
      <alignment vertical="top"/>
      <protection locked="0"/>
    </xf>
    <xf numFmtId="0" fontId="4" fillId="0" borderId="32" xfId="0" applyFont="1" applyBorder="1" applyAlignment="1" applyProtection="1">
      <alignment vertical="top"/>
      <protection locked="0"/>
    </xf>
    <xf numFmtId="0" fontId="4" fillId="0" borderId="23" xfId="0" applyFont="1" applyBorder="1" applyAlignment="1" applyProtection="1">
      <alignment vertical="top"/>
      <protection locked="0"/>
    </xf>
    <xf numFmtId="0" fontId="4" fillId="0" borderId="24" xfId="0" applyFont="1" applyBorder="1" applyAlignment="1" applyProtection="1">
      <alignment vertical="top"/>
      <protection locked="0"/>
    </xf>
    <xf numFmtId="0" fontId="4" fillId="0" borderId="72" xfId="0" applyFont="1" applyBorder="1" applyAlignment="1" applyProtection="1">
      <alignment vertical="top"/>
      <protection locked="0"/>
    </xf>
    <xf numFmtId="0" fontId="2" fillId="0" borderId="49" xfId="0" applyFont="1" applyBorder="1" applyAlignment="1">
      <alignment horizontal="right" vertical="center"/>
    </xf>
    <xf numFmtId="0" fontId="2" fillId="0" borderId="50" xfId="0" applyFont="1" applyBorder="1" applyAlignment="1">
      <alignment horizontal="right" vertical="center"/>
    </xf>
    <xf numFmtId="0" fontId="2" fillId="0" borderId="51" xfId="0" applyFont="1" applyBorder="1" applyAlignment="1">
      <alignment horizontal="right" vertical="center"/>
    </xf>
    <xf numFmtId="0" fontId="2" fillId="0" borderId="140" xfId="0" applyFont="1" applyBorder="1" applyAlignment="1">
      <alignment horizontal="left" vertical="top" wrapText="1"/>
    </xf>
    <xf numFmtId="0" fontId="2" fillId="0" borderId="138"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Border="1" applyAlignment="1">
      <alignment horizontal="left" vertical="top" wrapText="1"/>
    </xf>
    <xf numFmtId="0" fontId="2" fillId="0" borderId="99" xfId="0" applyFont="1" applyBorder="1" applyAlignment="1">
      <alignment horizontal="left" vertical="top" wrapText="1"/>
    </xf>
    <xf numFmtId="0" fontId="2" fillId="0" borderId="94" xfId="0" applyFont="1" applyBorder="1" applyAlignment="1">
      <alignment horizontal="left" vertical="top" wrapText="1"/>
    </xf>
    <xf numFmtId="0" fontId="4" fillId="0" borderId="25" xfId="0" applyFont="1" applyBorder="1" applyAlignment="1" applyProtection="1">
      <alignment horizontal="left" vertical="top"/>
      <protection locked="0"/>
    </xf>
    <xf numFmtId="0" fontId="4" fillId="0" borderId="34" xfId="0" applyFont="1" applyBorder="1" applyAlignment="1" applyProtection="1">
      <alignment horizontal="left" vertical="top"/>
      <protection locked="0"/>
    </xf>
    <xf numFmtId="0" fontId="4" fillId="0" borderId="35" xfId="0" applyFont="1" applyBorder="1" applyAlignment="1" applyProtection="1">
      <alignment horizontal="left" vertical="top"/>
      <protection locked="0"/>
    </xf>
    <xf numFmtId="0" fontId="2" fillId="0" borderId="39" xfId="0" applyFont="1" applyBorder="1" applyAlignment="1">
      <alignment horizontal="left" vertical="center" wrapText="1"/>
    </xf>
    <xf numFmtId="0" fontId="2" fillId="0" borderId="0" xfId="0" applyFont="1" applyBorder="1" applyAlignment="1">
      <alignment horizontal="left" vertical="center" wrapText="1"/>
    </xf>
    <xf numFmtId="0" fontId="2" fillId="0" borderId="30" xfId="0" applyFont="1" applyBorder="1" applyAlignment="1">
      <alignment horizontal="left" vertical="center" wrapText="1"/>
    </xf>
    <xf numFmtId="42" fontId="4" fillId="0" borderId="28" xfId="0" applyNumberFormat="1" applyFont="1" applyBorder="1" applyAlignment="1">
      <alignment horizontal="center" vertical="center" wrapText="1"/>
    </xf>
    <xf numFmtId="42" fontId="4" fillId="0" borderId="30" xfId="0" applyNumberFormat="1" applyFont="1" applyBorder="1" applyAlignment="1">
      <alignment horizontal="center" vertical="center" wrapText="1"/>
    </xf>
    <xf numFmtId="0" fontId="2" fillId="0" borderId="54" xfId="0" applyFont="1" applyBorder="1" applyAlignment="1">
      <alignment horizontal="right"/>
    </xf>
    <xf numFmtId="0" fontId="2" fillId="0" borderId="55" xfId="0" applyFont="1" applyBorder="1" applyAlignment="1">
      <alignment horizontal="right"/>
    </xf>
    <xf numFmtId="0" fontId="2" fillId="0" borderId="56" xfId="0" applyFont="1" applyBorder="1" applyAlignment="1">
      <alignment horizontal="right"/>
    </xf>
    <xf numFmtId="0" fontId="6" fillId="0" borderId="71" xfId="0" applyFont="1" applyBorder="1" applyAlignment="1"/>
    <xf numFmtId="0" fontId="2" fillId="0" borderId="139" xfId="0" applyFont="1" applyBorder="1" applyAlignment="1">
      <alignment horizontal="left" vertical="top" wrapText="1"/>
    </xf>
    <xf numFmtId="0" fontId="2" fillId="0" borderId="32" xfId="0" applyFont="1" applyBorder="1" applyAlignment="1">
      <alignment horizontal="left" vertical="top" wrapText="1"/>
    </xf>
    <xf numFmtId="0" fontId="2" fillId="0" borderId="112" xfId="0" applyFont="1" applyBorder="1" applyAlignment="1">
      <alignment horizontal="left" vertical="top" wrapText="1"/>
    </xf>
    <xf numFmtId="42" fontId="5" fillId="0" borderId="98" xfId="0" applyNumberFormat="1" applyFont="1" applyBorder="1" applyAlignment="1">
      <alignment horizontal="center" vertical="center"/>
    </xf>
    <xf numFmtId="42" fontId="5" fillId="0" borderId="27" xfId="0" applyNumberFormat="1" applyFont="1" applyBorder="1" applyAlignment="1">
      <alignment horizontal="center" vertical="center"/>
    </xf>
    <xf numFmtId="42" fontId="5" fillId="0" borderId="141" xfId="0" applyNumberFormat="1" applyFont="1" applyBorder="1" applyAlignment="1">
      <alignment horizontal="center" vertical="center"/>
    </xf>
    <xf numFmtId="0" fontId="2" fillId="3" borderId="117" xfId="0" applyFont="1" applyFill="1" applyBorder="1" applyAlignment="1">
      <alignment horizontal="left" vertical="top" wrapText="1"/>
    </xf>
    <xf numFmtId="0" fontId="2" fillId="3" borderId="115" xfId="0" applyFont="1" applyFill="1" applyBorder="1" applyAlignment="1">
      <alignment horizontal="left" vertical="top" wrapText="1"/>
    </xf>
    <xf numFmtId="0" fontId="2" fillId="3" borderId="116" xfId="0" applyFont="1" applyFill="1" applyBorder="1" applyAlignment="1">
      <alignment horizontal="left" vertical="top" wrapText="1"/>
    </xf>
    <xf numFmtId="0" fontId="2" fillId="3" borderId="53" xfId="0" applyFont="1" applyFill="1" applyBorder="1" applyAlignment="1">
      <alignment horizontal="left" vertical="top" wrapText="1"/>
    </xf>
    <xf numFmtId="0" fontId="4" fillId="0" borderId="39" xfId="0" applyFont="1" applyBorder="1" applyAlignment="1">
      <alignment horizontal="left" vertical="center" wrapText="1"/>
    </xf>
    <xf numFmtId="0" fontId="4" fillId="0" borderId="0" xfId="0" applyFont="1" applyBorder="1" applyAlignment="1">
      <alignment horizontal="left" vertical="center" wrapText="1"/>
    </xf>
    <xf numFmtId="0" fontId="4" fillId="0" borderId="30"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26" xfId="0" applyFont="1" applyBorder="1" applyAlignment="1">
      <alignment horizontal="left" vertical="center" wrapText="1"/>
    </xf>
    <xf numFmtId="42" fontId="4" fillId="0" borderId="135" xfId="0" applyNumberFormat="1" applyFont="1" applyBorder="1" applyAlignment="1">
      <alignment horizontal="center" vertical="center" wrapText="1"/>
    </xf>
    <xf numFmtId="42" fontId="4" fillId="0" borderId="26" xfId="0" applyNumberFormat="1" applyFont="1" applyBorder="1" applyAlignment="1">
      <alignment horizontal="center" vertical="center" wrapText="1"/>
    </xf>
    <xf numFmtId="0" fontId="4" fillId="0" borderId="157" xfId="0" applyFont="1" applyBorder="1" applyAlignment="1">
      <alignment horizontal="left" vertical="center" wrapText="1"/>
    </xf>
    <xf numFmtId="0" fontId="4" fillId="0" borderId="52" xfId="0" applyFont="1" applyBorder="1" applyAlignment="1"/>
    <xf numFmtId="0" fontId="2" fillId="0" borderId="122" xfId="0" applyFont="1" applyBorder="1" applyAlignment="1">
      <alignment horizontal="left" vertical="top" wrapText="1"/>
    </xf>
    <xf numFmtId="0" fontId="2" fillId="0" borderId="123" xfId="0" applyFont="1" applyBorder="1" applyAlignment="1">
      <alignment horizontal="left" vertical="top" wrapText="1"/>
    </xf>
    <xf numFmtId="0" fontId="2" fillId="0" borderId="124" xfId="0" applyFont="1" applyBorder="1" applyAlignment="1">
      <alignment horizontal="left" vertical="top" wrapText="1"/>
    </xf>
    <xf numFmtId="0" fontId="2" fillId="0" borderId="39" xfId="0" applyFont="1" applyBorder="1" applyAlignment="1">
      <alignment horizontal="left" vertical="top" wrapText="1"/>
    </xf>
    <xf numFmtId="0" fontId="2" fillId="0" borderId="53" xfId="0" applyFont="1" applyBorder="1" applyAlignment="1">
      <alignment horizontal="left" vertical="top" wrapText="1"/>
    </xf>
    <xf numFmtId="0" fontId="2" fillId="0" borderId="43" xfId="0" applyFont="1" applyBorder="1" applyAlignment="1">
      <alignment horizontal="left" vertical="top" wrapText="1"/>
    </xf>
    <xf numFmtId="0" fontId="2" fillId="0" borderId="108" xfId="0" applyFont="1" applyBorder="1" applyAlignment="1">
      <alignment horizontal="left" vertical="top" wrapText="1"/>
    </xf>
    <xf numFmtId="42" fontId="2" fillId="0" borderId="136" xfId="0" applyNumberFormat="1" applyFont="1" applyBorder="1" applyAlignment="1">
      <alignment horizontal="center" vertical="center"/>
    </xf>
    <xf numFmtId="42" fontId="2" fillId="0" borderId="77" xfId="0" applyNumberFormat="1" applyFont="1" applyBorder="1" applyAlignment="1">
      <alignment horizontal="center" vertical="center"/>
    </xf>
    <xf numFmtId="42" fontId="2" fillId="0" borderId="137" xfId="0" applyNumberFormat="1" applyFont="1" applyBorder="1" applyAlignment="1">
      <alignment horizontal="center" vertical="center"/>
    </xf>
    <xf numFmtId="0" fontId="2" fillId="3" borderId="153" xfId="0" applyFont="1" applyFill="1" applyBorder="1" applyAlignment="1">
      <alignment horizontal="left" vertical="top" wrapText="1"/>
    </xf>
    <xf numFmtId="0" fontId="2" fillId="3" borderId="154" xfId="0" applyFont="1" applyFill="1" applyBorder="1" applyAlignment="1">
      <alignment horizontal="left" vertical="top" wrapText="1"/>
    </xf>
    <xf numFmtId="0" fontId="2" fillId="3" borderId="39" xfId="0" applyFont="1" applyFill="1" applyBorder="1" applyAlignment="1">
      <alignment horizontal="left" vertical="top" wrapText="1"/>
    </xf>
    <xf numFmtId="0" fontId="2" fillId="3" borderId="157" xfId="0" applyFont="1" applyFill="1" applyBorder="1" applyAlignment="1">
      <alignment horizontal="left" vertical="top" wrapText="1"/>
    </xf>
    <xf numFmtId="0" fontId="5" fillId="0" borderId="155" xfId="0" applyFont="1" applyBorder="1" applyAlignment="1">
      <alignment horizontal="center" vertical="center" wrapText="1"/>
    </xf>
    <xf numFmtId="0" fontId="5" fillId="0" borderId="132"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88" xfId="0" applyFont="1" applyBorder="1" applyAlignment="1">
      <alignment horizontal="center" vertical="center" wrapText="1"/>
    </xf>
    <xf numFmtId="0" fontId="4" fillId="0" borderId="30" xfId="0" applyFont="1" applyBorder="1" applyAlignment="1" applyProtection="1">
      <alignment vertical="top"/>
      <protection locked="0"/>
    </xf>
    <xf numFmtId="0" fontId="4" fillId="0" borderId="68" xfId="0" applyFont="1" applyBorder="1" applyAlignment="1" applyProtection="1">
      <alignment vertical="top"/>
      <protection locked="0"/>
    </xf>
    <xf numFmtId="0" fontId="2" fillId="0" borderId="125" xfId="0" applyFont="1" applyBorder="1" applyAlignment="1">
      <alignment horizontal="right" vertical="center"/>
    </xf>
    <xf numFmtId="0" fontId="2" fillId="0" borderId="120" xfId="0" applyFont="1" applyBorder="1" applyAlignment="1" applyProtection="1">
      <alignment horizontal="left" vertical="top" wrapText="1"/>
      <protection locked="0" hidden="1"/>
    </xf>
    <xf numFmtId="0" fontId="2" fillId="0" borderId="0" xfId="0" applyFont="1" applyBorder="1" applyAlignment="1" applyProtection="1">
      <alignment horizontal="left" vertical="top" wrapText="1"/>
      <protection locked="0" hidden="1"/>
    </xf>
    <xf numFmtId="0" fontId="2" fillId="0" borderId="32" xfId="0" applyFont="1" applyBorder="1" applyAlignment="1" applyProtection="1">
      <alignment horizontal="left" vertical="top" wrapText="1"/>
      <protection locked="0" hidden="1"/>
    </xf>
    <xf numFmtId="0" fontId="2" fillId="0" borderId="121" xfId="0" applyFont="1" applyBorder="1" applyAlignment="1" applyProtection="1">
      <alignment horizontal="left" vertical="top" wrapText="1"/>
      <protection locked="0" hidden="1"/>
    </xf>
    <xf numFmtId="0" fontId="2" fillId="0" borderId="94" xfId="0" applyFont="1" applyBorder="1" applyAlignment="1" applyProtection="1">
      <alignment horizontal="left" vertical="top" wrapText="1"/>
      <protection locked="0" hidden="1"/>
    </xf>
    <xf numFmtId="0" fontId="2" fillId="0" borderId="112" xfId="0" applyFont="1" applyBorder="1" applyAlignment="1" applyProtection="1">
      <alignment horizontal="left" vertical="top" wrapText="1"/>
      <protection locked="0" hidden="1"/>
    </xf>
    <xf numFmtId="42" fontId="2" fillId="0" borderId="27" xfId="0" applyNumberFormat="1" applyFont="1" applyBorder="1" applyAlignment="1">
      <alignment horizontal="center" vertical="center"/>
    </xf>
    <xf numFmtId="42" fontId="2" fillId="0" borderId="97" xfId="0" applyNumberFormat="1" applyFont="1" applyBorder="1" applyAlignment="1">
      <alignment horizontal="center" vertical="center"/>
    </xf>
    <xf numFmtId="42" fontId="2" fillId="0" borderId="83" xfId="0" applyNumberFormat="1" applyFont="1" applyBorder="1" applyAlignment="1">
      <alignment horizontal="center" vertical="center"/>
    </xf>
    <xf numFmtId="0" fontId="2" fillId="3" borderId="120" xfId="0" applyFont="1" applyFill="1" applyBorder="1" applyAlignment="1" applyProtection="1">
      <alignment horizontal="left" vertical="top" wrapText="1"/>
      <protection locked="0" hidden="1"/>
    </xf>
    <xf numFmtId="0" fontId="2" fillId="3" borderId="0" xfId="0" applyFont="1" applyFill="1" applyBorder="1" applyAlignment="1" applyProtection="1">
      <alignment horizontal="left" vertical="top" wrapText="1"/>
      <protection locked="0" hidden="1"/>
    </xf>
    <xf numFmtId="0" fontId="2" fillId="3" borderId="32" xfId="0" applyFont="1" applyFill="1" applyBorder="1" applyAlignment="1" applyProtection="1">
      <alignment horizontal="left" vertical="top" wrapText="1"/>
      <protection locked="0" hidden="1"/>
    </xf>
    <xf numFmtId="0" fontId="2" fillId="3" borderId="119" xfId="0" applyFont="1" applyFill="1" applyBorder="1" applyAlignment="1" applyProtection="1">
      <alignment horizontal="left" vertical="top" wrapText="1"/>
      <protection locked="0" hidden="1"/>
    </xf>
    <xf numFmtId="0" fontId="2" fillId="3" borderId="24" xfId="0" applyFont="1" applyFill="1" applyBorder="1" applyAlignment="1" applyProtection="1">
      <alignment horizontal="left" vertical="top" wrapText="1"/>
      <protection locked="0" hidden="1"/>
    </xf>
    <xf numFmtId="0" fontId="2" fillId="3" borderId="72" xfId="0" applyFont="1" applyFill="1" applyBorder="1" applyAlignment="1" applyProtection="1">
      <alignment horizontal="left" vertical="top" wrapText="1"/>
      <protection locked="0" hidden="1"/>
    </xf>
    <xf numFmtId="0" fontId="4" fillId="0" borderId="65" xfId="0" applyFont="1" applyBorder="1" applyAlignment="1" applyProtection="1">
      <alignment vertical="top"/>
      <protection locked="0"/>
    </xf>
    <xf numFmtId="0" fontId="4" fillId="0" borderId="66" xfId="0" applyFont="1" applyBorder="1" applyAlignment="1" applyProtection="1">
      <alignment vertical="top"/>
      <protection locked="0"/>
    </xf>
    <xf numFmtId="0" fontId="4" fillId="0" borderId="67" xfId="0" applyFont="1" applyBorder="1" applyAlignment="1" applyProtection="1">
      <alignment vertical="top"/>
      <protection locked="0"/>
    </xf>
    <xf numFmtId="0" fontId="18" fillId="0" borderId="62" xfId="0" applyFont="1" applyBorder="1" applyAlignment="1">
      <alignment horizontal="right" vertical="top"/>
    </xf>
    <xf numFmtId="0" fontId="18" fillId="0" borderId="63" xfId="0" applyFont="1" applyBorder="1" applyAlignment="1">
      <alignment horizontal="right" vertical="top"/>
    </xf>
    <xf numFmtId="0" fontId="18" fillId="0" borderId="64" xfId="0" applyFont="1" applyBorder="1" applyAlignment="1">
      <alignment horizontal="right" vertical="top"/>
    </xf>
    <xf numFmtId="0" fontId="2" fillId="0" borderId="41" xfId="0" applyFont="1" applyBorder="1" applyAlignment="1">
      <alignment horizontal="right" vertical="center"/>
    </xf>
    <xf numFmtId="0" fontId="2" fillId="0" borderId="42" xfId="0" applyFont="1" applyBorder="1" applyAlignment="1">
      <alignment horizontal="right" vertical="center"/>
    </xf>
    <xf numFmtId="0" fontId="2" fillId="0" borderId="101" xfId="0" applyFont="1" applyBorder="1" applyAlignment="1">
      <alignment vertical="top"/>
    </xf>
    <xf numFmtId="0" fontId="2" fillId="0" borderId="102" xfId="0" applyFont="1" applyBorder="1" applyAlignment="1">
      <alignment vertical="top"/>
    </xf>
    <xf numFmtId="0" fontId="2" fillId="0" borderId="113" xfId="0" applyFont="1" applyBorder="1" applyAlignment="1">
      <alignment vertical="top"/>
    </xf>
    <xf numFmtId="42" fontId="2" fillId="0" borderId="13" xfId="0" applyNumberFormat="1" applyFont="1" applyBorder="1" applyAlignment="1">
      <alignment horizontal="center" vertical="center"/>
    </xf>
    <xf numFmtId="42" fontId="2" fillId="0" borderId="114" xfId="0" applyNumberFormat="1" applyFont="1" applyBorder="1" applyAlignment="1">
      <alignment horizontal="center" vertical="center"/>
    </xf>
    <xf numFmtId="0" fontId="3" fillId="0" borderId="3" xfId="0" applyFont="1" applyBorder="1" applyAlignment="1">
      <alignment horizontal="left" vertical="top" wrapText="1"/>
    </xf>
    <xf numFmtId="0" fontId="4" fillId="0" borderId="0" xfId="0" applyFont="1" applyBorder="1" applyAlignment="1">
      <alignment horizontal="left" vertical="top" wrapText="1"/>
    </xf>
    <xf numFmtId="0" fontId="4" fillId="0" borderId="53" xfId="0" applyFont="1" applyBorder="1" applyAlignment="1">
      <alignment horizontal="left" vertical="top" wrapText="1"/>
    </xf>
    <xf numFmtId="0" fontId="4" fillId="0" borderId="3" xfId="0" applyFont="1" applyBorder="1" applyAlignment="1">
      <alignment horizontal="left" vertical="top" wrapText="1"/>
    </xf>
    <xf numFmtId="0" fontId="4" fillId="0" borderId="99" xfId="0" applyFont="1" applyBorder="1" applyAlignment="1">
      <alignment horizontal="left" vertical="top" wrapText="1"/>
    </xf>
    <xf numFmtId="0" fontId="4" fillId="0" borderId="94" xfId="0" applyFont="1" applyBorder="1" applyAlignment="1">
      <alignment horizontal="left" vertical="top" wrapText="1"/>
    </xf>
    <xf numFmtId="0" fontId="4" fillId="0" borderId="108" xfId="0" applyFont="1" applyBorder="1" applyAlignment="1">
      <alignment horizontal="left" vertical="top" wrapText="1"/>
    </xf>
    <xf numFmtId="0" fontId="4" fillId="3" borderId="0" xfId="0" applyFont="1" applyFill="1" applyBorder="1" applyAlignment="1">
      <alignment horizontal="left" vertical="top" wrapText="1"/>
    </xf>
    <xf numFmtId="0" fontId="4" fillId="3" borderId="53" xfId="0" applyFont="1" applyFill="1" applyBorder="1" applyAlignment="1">
      <alignment horizontal="left" vertical="top" wrapText="1"/>
    </xf>
    <xf numFmtId="0" fontId="4" fillId="3" borderId="23" xfId="0" applyFont="1" applyFill="1" applyBorder="1" applyAlignment="1">
      <alignment horizontal="left" vertical="top" wrapText="1"/>
    </xf>
    <xf numFmtId="0" fontId="4" fillId="3" borderId="24" xfId="0" applyFont="1" applyFill="1" applyBorder="1" applyAlignment="1">
      <alignment horizontal="left" vertical="top" wrapText="1"/>
    </xf>
    <xf numFmtId="0" fontId="4" fillId="3" borderId="48" xfId="0" applyFont="1" applyFill="1" applyBorder="1" applyAlignment="1">
      <alignment horizontal="left" vertical="top" wrapText="1"/>
    </xf>
    <xf numFmtId="0" fontId="5" fillId="0" borderId="84" xfId="0" applyFont="1" applyBorder="1" applyAlignment="1" applyProtection="1">
      <alignment horizontal="center" vertical="top"/>
    </xf>
    <xf numFmtId="0" fontId="5" fillId="0" borderId="132" xfId="0" applyFont="1" applyBorder="1" applyAlignment="1" applyProtection="1">
      <alignment horizontal="center" vertical="top"/>
    </xf>
    <xf numFmtId="0" fontId="5" fillId="0" borderId="88" xfId="0" applyFont="1" applyBorder="1" applyAlignment="1" applyProtection="1">
      <alignment horizontal="center" vertical="top"/>
    </xf>
    <xf numFmtId="0" fontId="4" fillId="0" borderId="39" xfId="0" applyFont="1" applyBorder="1" applyAlignment="1" applyProtection="1">
      <alignment vertical="top"/>
      <protection locked="0"/>
    </xf>
    <xf numFmtId="0" fontId="4" fillId="0" borderId="43" xfId="0" applyFont="1" applyBorder="1" applyAlignment="1" applyProtection="1">
      <alignment vertical="top"/>
      <protection locked="0"/>
    </xf>
    <xf numFmtId="0" fontId="4" fillId="0" borderId="29" xfId="0" applyFont="1" applyBorder="1" applyAlignment="1" applyProtection="1">
      <alignment vertical="top"/>
      <protection locked="0"/>
    </xf>
    <xf numFmtId="0" fontId="4" fillId="0" borderId="44" xfId="0" applyFont="1" applyBorder="1" applyAlignment="1" applyProtection="1">
      <alignment vertical="top"/>
      <protection locked="0"/>
    </xf>
    <xf numFmtId="0" fontId="4" fillId="0" borderId="45" xfId="0" applyFont="1" applyBorder="1" applyAlignment="1" applyProtection="1">
      <alignment vertical="top"/>
    </xf>
    <xf numFmtId="0" fontId="4" fillId="0" borderId="46" xfId="0" applyFont="1" applyBorder="1" applyAlignment="1" applyProtection="1">
      <alignment vertical="top"/>
    </xf>
    <xf numFmtId="0" fontId="4" fillId="0" borderId="31" xfId="0" applyFont="1" applyBorder="1" applyAlignment="1" applyProtection="1">
      <alignment vertical="top"/>
    </xf>
    <xf numFmtId="0" fontId="10" fillId="4" borderId="123" xfId="0" applyFont="1" applyFill="1" applyBorder="1" applyAlignment="1">
      <alignment horizontal="right"/>
    </xf>
    <xf numFmtId="0" fontId="4" fillId="0" borderId="33" xfId="0" applyFont="1" applyBorder="1" applyAlignment="1" applyProtection="1">
      <alignment horizontal="left" vertical="top"/>
      <protection locked="0"/>
    </xf>
    <xf numFmtId="0" fontId="4" fillId="0" borderId="26" xfId="0" applyFont="1" applyBorder="1" applyAlignment="1" applyProtection="1">
      <alignment horizontal="left" vertical="top"/>
      <protection locked="0"/>
    </xf>
    <xf numFmtId="0" fontId="4" fillId="0" borderId="39"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30" xfId="0" applyFont="1" applyBorder="1" applyAlignment="1" applyProtection="1">
      <alignment horizontal="left" vertical="top"/>
      <protection locked="0"/>
    </xf>
    <xf numFmtId="0" fontId="13" fillId="0" borderId="0" xfId="0" applyFont="1" applyAlignment="1">
      <alignment horizontal="center"/>
    </xf>
    <xf numFmtId="0" fontId="2" fillId="0" borderId="109" xfId="0" applyFont="1" applyBorder="1" applyAlignment="1">
      <alignment horizontal="left" vertical="top" wrapText="1"/>
    </xf>
    <xf numFmtId="0" fontId="2" fillId="0" borderId="110" xfId="0" applyFont="1" applyBorder="1" applyAlignment="1">
      <alignment horizontal="left" vertical="top" wrapText="1"/>
    </xf>
    <xf numFmtId="0" fontId="2" fillId="0" borderId="111" xfId="0" applyFont="1" applyBorder="1" applyAlignment="1">
      <alignment horizontal="left" vertical="top" wrapText="1"/>
    </xf>
    <xf numFmtId="42" fontId="2" fillId="0" borderId="38" xfId="0" applyNumberFormat="1" applyFont="1" applyBorder="1" applyAlignment="1">
      <alignment horizontal="center" vertical="center"/>
    </xf>
    <xf numFmtId="42" fontId="2" fillId="0" borderId="16" xfId="0" applyNumberFormat="1" applyFont="1" applyBorder="1" applyAlignment="1">
      <alignment horizontal="center" vertical="center"/>
    </xf>
    <xf numFmtId="42" fontId="2" fillId="0" borderId="78" xfId="0" applyNumberFormat="1" applyFont="1" applyBorder="1" applyAlignment="1">
      <alignment horizontal="center" vertical="center"/>
    </xf>
    <xf numFmtId="0" fontId="2" fillId="3" borderId="103" xfId="0" applyFont="1" applyFill="1" applyBorder="1" applyAlignment="1">
      <alignment horizontal="left" vertical="top" wrapText="1"/>
    </xf>
    <xf numFmtId="0" fontId="2" fillId="3" borderId="158" xfId="0" applyFont="1" applyFill="1" applyBorder="1" applyAlignment="1">
      <alignment horizontal="left" vertical="top" wrapText="1"/>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36" xfId="0" applyFont="1" applyBorder="1" applyAlignment="1">
      <alignment horizontal="center" vertical="center"/>
    </xf>
    <xf numFmtId="0" fontId="2" fillId="0" borderId="82" xfId="0" applyFont="1" applyBorder="1" applyAlignment="1">
      <alignment horizontal="center" vertical="center"/>
    </xf>
    <xf numFmtId="0" fontId="2" fillId="0" borderId="37" xfId="0" applyFont="1" applyBorder="1" applyAlignment="1">
      <alignment horizontal="center" vertical="center"/>
    </xf>
    <xf numFmtId="0" fontId="18" fillId="0" borderId="126" xfId="0" applyFont="1" applyBorder="1" applyAlignment="1">
      <alignment horizontal="right" vertical="center"/>
    </xf>
    <xf numFmtId="0" fontId="18" fillId="0" borderId="127" xfId="0" applyFont="1" applyBorder="1" applyAlignment="1">
      <alignment horizontal="right" vertical="center"/>
    </xf>
    <xf numFmtId="0" fontId="18" fillId="0" borderId="128" xfId="0" applyFont="1" applyBorder="1" applyAlignment="1">
      <alignment horizontal="right" vertical="center"/>
    </xf>
    <xf numFmtId="0" fontId="2" fillId="0" borderId="45" xfId="0" applyFont="1" applyBorder="1" applyAlignment="1" applyProtection="1">
      <alignment vertical="top"/>
    </xf>
    <xf numFmtId="0" fontId="2" fillId="0" borderId="130" xfId="0" applyFont="1" applyBorder="1" applyAlignment="1" applyProtection="1">
      <alignment vertical="top"/>
    </xf>
    <xf numFmtId="0" fontId="2" fillId="0" borderId="131" xfId="0" applyFont="1" applyBorder="1" applyAlignment="1" applyProtection="1">
      <alignment vertical="top"/>
    </xf>
    <xf numFmtId="42" fontId="2" fillId="0" borderId="15" xfId="0" applyNumberFormat="1" applyFont="1" applyBorder="1" applyAlignment="1" applyProtection="1">
      <alignment horizontal="center" vertical="center"/>
    </xf>
    <xf numFmtId="42" fontId="2" fillId="0" borderId="145" xfId="0" applyNumberFormat="1" applyFont="1" applyBorder="1" applyAlignment="1" applyProtection="1">
      <alignment horizontal="center" vertical="center"/>
    </xf>
    <xf numFmtId="42" fontId="2" fillId="0" borderId="40" xfId="0" applyNumberFormat="1" applyFont="1" applyBorder="1" applyAlignment="1" applyProtection="1">
      <alignment horizontal="center" vertical="center"/>
    </xf>
    <xf numFmtId="0" fontId="3" fillId="0" borderId="39"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53" xfId="0" applyFont="1" applyBorder="1" applyAlignment="1" applyProtection="1">
      <alignment horizontal="left" vertical="top" wrapText="1"/>
    </xf>
    <xf numFmtId="0" fontId="4" fillId="0" borderId="39" xfId="0" applyFont="1" applyBorder="1" applyAlignment="1" applyProtection="1">
      <alignment horizontal="left" vertical="top" wrapText="1"/>
    </xf>
    <xf numFmtId="0" fontId="4" fillId="0" borderId="47" xfId="0" applyFont="1" applyBorder="1" applyAlignment="1" applyProtection="1">
      <alignment horizontal="left" vertical="top" wrapText="1"/>
    </xf>
    <xf numFmtId="0" fontId="4" fillId="0" borderId="24" xfId="0" applyFont="1" applyBorder="1" applyAlignment="1" applyProtection="1">
      <alignment horizontal="left" vertical="top" wrapText="1"/>
    </xf>
    <xf numFmtId="0" fontId="4" fillId="0" borderId="48" xfId="0" applyFont="1" applyBorder="1" applyAlignment="1" applyProtection="1">
      <alignment horizontal="left" vertical="top" wrapText="1"/>
    </xf>
    <xf numFmtId="0" fontId="4" fillId="0" borderId="33" xfId="0" applyFont="1" applyBorder="1" applyAlignment="1" applyProtection="1">
      <alignment vertical="top"/>
    </xf>
    <xf numFmtId="0" fontId="4" fillId="0" borderId="34" xfId="0" applyFont="1" applyBorder="1" applyAlignment="1" applyProtection="1">
      <alignment vertical="top"/>
    </xf>
    <xf numFmtId="0" fontId="4" fillId="0" borderId="26" xfId="0" applyFont="1" applyBorder="1" applyAlignment="1" applyProtection="1">
      <alignment vertical="top"/>
    </xf>
    <xf numFmtId="0" fontId="4" fillId="0" borderId="60" xfId="0" applyFont="1" applyBorder="1" applyAlignment="1" applyProtection="1">
      <alignment horizontal="center" vertical="top" wrapText="1"/>
      <protection locked="0"/>
    </xf>
    <xf numFmtId="0" fontId="4" fillId="0" borderId="69" xfId="0" applyFont="1" applyBorder="1" applyAlignment="1" applyProtection="1">
      <alignment horizontal="center" vertical="top" wrapText="1"/>
      <protection locked="0"/>
    </xf>
    <xf numFmtId="0" fontId="4" fillId="0" borderId="61" xfId="0" applyFont="1" applyBorder="1" applyAlignment="1" applyProtection="1">
      <alignment horizontal="center" vertical="top" wrapText="1"/>
      <protection locked="0"/>
    </xf>
    <xf numFmtId="0" fontId="2" fillId="0" borderId="142" xfId="0" applyFont="1" applyBorder="1" applyAlignment="1">
      <alignment horizontal="center"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3" borderId="104" xfId="0" applyFont="1" applyFill="1" applyBorder="1" applyAlignment="1">
      <alignment horizontal="left" vertical="top" wrapText="1"/>
    </xf>
    <xf numFmtId="0" fontId="2" fillId="3" borderId="161" xfId="0" applyFont="1" applyFill="1" applyBorder="1" applyAlignment="1">
      <alignment horizontal="left" vertical="top" wrapText="1"/>
    </xf>
    <xf numFmtId="0" fontId="2" fillId="3" borderId="30" xfId="0" applyFont="1" applyFill="1" applyBorder="1" applyAlignment="1">
      <alignment horizontal="left" vertical="top" wrapText="1"/>
    </xf>
    <xf numFmtId="0" fontId="2" fillId="3" borderId="68" xfId="0" applyFont="1" applyFill="1" applyBorder="1" applyAlignment="1">
      <alignment horizontal="left" vertical="top" wrapText="1"/>
    </xf>
    <xf numFmtId="0" fontId="4" fillId="0" borderId="26" xfId="0" applyFont="1" applyBorder="1" applyAlignment="1">
      <alignment horizontal="left" vertical="center"/>
    </xf>
    <xf numFmtId="0" fontId="2" fillId="0" borderId="158" xfId="0" applyFont="1" applyBorder="1" applyAlignment="1">
      <alignment horizontal="left" vertical="center"/>
    </xf>
    <xf numFmtId="0" fontId="2" fillId="0" borderId="30" xfId="0" applyFont="1" applyBorder="1" applyAlignment="1">
      <alignment horizontal="left" vertical="center"/>
    </xf>
    <xf numFmtId="0" fontId="2" fillId="0" borderId="68" xfId="0" applyFont="1" applyBorder="1" applyAlignment="1">
      <alignment horizontal="left" vertical="center"/>
    </xf>
    <xf numFmtId="0" fontId="5" fillId="0" borderId="163" xfId="0" applyFont="1" applyBorder="1" applyAlignment="1">
      <alignment horizontal="right" vertical="center"/>
    </xf>
    <xf numFmtId="0" fontId="5" fillId="0" borderId="162" xfId="0" applyFont="1" applyBorder="1" applyAlignment="1" applyProtection="1">
      <alignment vertical="top"/>
    </xf>
    <xf numFmtId="0" fontId="4" fillId="0" borderId="158" xfId="0" applyFont="1" applyBorder="1" applyAlignment="1" applyProtection="1">
      <alignment horizontal="left" vertical="top"/>
      <protection locked="0"/>
    </xf>
    <xf numFmtId="0" fontId="4" fillId="0" borderId="32" xfId="0" applyFont="1" applyBorder="1" applyAlignment="1" applyProtection="1">
      <alignment horizontal="left" vertical="top"/>
      <protection locked="0"/>
    </xf>
    <xf numFmtId="0" fontId="4" fillId="0" borderId="23" xfId="0" applyFont="1" applyBorder="1" applyAlignment="1" applyProtection="1">
      <alignment horizontal="left" vertical="top"/>
      <protection locked="0"/>
    </xf>
    <xf numFmtId="0" fontId="4" fillId="0" borderId="24" xfId="0" applyFont="1" applyBorder="1" applyAlignment="1" applyProtection="1">
      <alignment horizontal="left" vertical="top"/>
      <protection locked="0"/>
    </xf>
    <xf numFmtId="0" fontId="4" fillId="0" borderId="72" xfId="0" applyFont="1" applyBorder="1" applyAlignment="1" applyProtection="1">
      <alignment horizontal="left" vertical="top"/>
      <protection locked="0"/>
    </xf>
    <xf numFmtId="0" fontId="10" fillId="0" borderId="123" xfId="0" applyFont="1" applyFill="1" applyBorder="1" applyAlignment="1">
      <alignment horizontal="right"/>
    </xf>
    <xf numFmtId="0" fontId="2" fillId="0" borderId="164" xfId="0" applyFont="1" applyBorder="1" applyAlignment="1">
      <alignment horizontal="left" vertical="top" wrapText="1"/>
    </xf>
    <xf numFmtId="0" fontId="2" fillId="0" borderId="158" xfId="0" applyFont="1" applyBorder="1" applyAlignment="1">
      <alignment horizontal="left" vertical="top" wrapText="1"/>
    </xf>
    <xf numFmtId="0" fontId="2" fillId="0" borderId="30" xfId="0" applyFont="1" applyBorder="1" applyAlignment="1">
      <alignment horizontal="left" vertical="top" wrapText="1"/>
    </xf>
    <xf numFmtId="0" fontId="2" fillId="0" borderId="95" xfId="0" applyFont="1" applyBorder="1" applyAlignment="1">
      <alignment horizontal="left" vertical="top" wrapText="1"/>
    </xf>
    <xf numFmtId="0" fontId="2" fillId="0" borderId="60" xfId="0" applyFont="1" applyBorder="1" applyAlignment="1">
      <alignment horizontal="left" vertical="center" wrapText="1"/>
    </xf>
    <xf numFmtId="0" fontId="2" fillId="0" borderId="69" xfId="0" applyFont="1" applyBorder="1" applyAlignment="1">
      <alignment horizontal="left" vertical="center" wrapText="1"/>
    </xf>
    <xf numFmtId="0" fontId="2" fillId="0" borderId="61" xfId="0" applyFont="1" applyBorder="1" applyAlignment="1">
      <alignment horizontal="left" vertical="center" wrapText="1"/>
    </xf>
    <xf numFmtId="42" fontId="4" fillId="0" borderId="28" xfId="0" applyNumberFormat="1" applyFont="1" applyBorder="1" applyAlignment="1">
      <alignment horizontal="right" vertical="center" wrapText="1"/>
    </xf>
    <xf numFmtId="42" fontId="4" fillId="0" borderId="30" xfId="0" applyNumberFormat="1" applyFont="1" applyBorder="1" applyAlignment="1">
      <alignment horizontal="right" vertical="center" wrapText="1"/>
    </xf>
    <xf numFmtId="0" fontId="2" fillId="0" borderId="54" xfId="0" applyFont="1" applyBorder="1" applyAlignment="1">
      <alignment horizontal="right" vertical="center"/>
    </xf>
    <xf numFmtId="0" fontId="2" fillId="0" borderId="55" xfId="0" applyFont="1" applyBorder="1" applyAlignment="1">
      <alignment horizontal="right" vertical="center"/>
    </xf>
    <xf numFmtId="0" fontId="2" fillId="0" borderId="56" xfId="0" applyFont="1" applyBorder="1" applyAlignment="1">
      <alignment horizontal="right" vertical="center"/>
    </xf>
    <xf numFmtId="0" fontId="5" fillId="0" borderId="98" xfId="0" applyFont="1" applyBorder="1" applyAlignment="1">
      <alignment horizontal="center" vertical="center"/>
    </xf>
    <xf numFmtId="0" fontId="5" fillId="0" borderId="27" xfId="0" applyFont="1" applyBorder="1" applyAlignment="1">
      <alignment horizontal="center" vertical="center"/>
    </xf>
    <xf numFmtId="0" fontId="5" fillId="0" borderId="141" xfId="0" applyFont="1" applyBorder="1" applyAlignment="1">
      <alignment horizontal="center" vertical="center"/>
    </xf>
    <xf numFmtId="0" fontId="4" fillId="0" borderId="25" xfId="0" applyFont="1" applyBorder="1" applyAlignment="1" applyProtection="1">
      <alignment horizontal="left" vertical="center"/>
      <protection locked="0"/>
    </xf>
    <xf numFmtId="0" fontId="4" fillId="0" borderId="34" xfId="0" applyFont="1" applyBorder="1" applyAlignment="1" applyProtection="1">
      <alignment horizontal="left" vertical="center"/>
      <protection locked="0"/>
    </xf>
    <xf numFmtId="0" fontId="4" fillId="0" borderId="35" xfId="0" applyFont="1" applyBorder="1" applyAlignment="1" applyProtection="1">
      <alignment horizontal="left" vertical="center"/>
      <protection locked="0"/>
    </xf>
    <xf numFmtId="0" fontId="2" fillId="0" borderId="157"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26" xfId="0" applyFont="1" applyBorder="1" applyAlignment="1">
      <alignment horizontal="left" vertical="center" wrapText="1"/>
    </xf>
    <xf numFmtId="42" fontId="4" fillId="0" borderId="135" xfId="0" applyNumberFormat="1" applyFont="1" applyBorder="1" applyAlignment="1">
      <alignment horizontal="right" vertical="center" wrapText="1"/>
    </xf>
    <xf numFmtId="42" fontId="4" fillId="0" borderId="26" xfId="0" applyNumberFormat="1" applyFont="1" applyBorder="1" applyAlignment="1">
      <alignment horizontal="right" vertical="center" wrapText="1"/>
    </xf>
    <xf numFmtId="0" fontId="2" fillId="0" borderId="136" xfId="0" applyFont="1" applyBorder="1" applyAlignment="1">
      <alignment horizontal="center" vertical="center"/>
    </xf>
    <xf numFmtId="0" fontId="2" fillId="0" borderId="77" xfId="0" applyFont="1" applyBorder="1" applyAlignment="1">
      <alignment horizontal="center" vertical="center"/>
    </xf>
    <xf numFmtId="0" fontId="2" fillId="0" borderId="137" xfId="0" applyFont="1" applyBorder="1" applyAlignment="1">
      <alignment horizontal="center" vertical="center"/>
    </xf>
    <xf numFmtId="0" fontId="4" fillId="0" borderId="3" xfId="0" applyFont="1" applyBorder="1" applyAlignment="1" applyProtection="1">
      <alignment horizontal="left" vertical="top"/>
      <protection locked="0"/>
    </xf>
    <xf numFmtId="0" fontId="4" fillId="0" borderId="68" xfId="0" applyFont="1" applyBorder="1" applyAlignment="1" applyProtection="1">
      <alignment horizontal="left" vertical="top"/>
      <protection locked="0"/>
    </xf>
    <xf numFmtId="0" fontId="2" fillId="0" borderId="27" xfId="0" applyFont="1" applyBorder="1" applyAlignment="1">
      <alignment horizontal="center" vertical="center"/>
    </xf>
    <xf numFmtId="0" fontId="2" fillId="0" borderId="97" xfId="0" applyFont="1" applyBorder="1" applyAlignment="1">
      <alignment horizontal="center" vertical="center"/>
    </xf>
    <xf numFmtId="0" fontId="2" fillId="0" borderId="83" xfId="0" applyFont="1" applyBorder="1" applyAlignment="1">
      <alignment horizontal="center" vertical="center"/>
    </xf>
    <xf numFmtId="0" fontId="2" fillId="0" borderId="38" xfId="0" applyFont="1" applyBorder="1" applyAlignment="1">
      <alignment horizontal="center" vertical="center"/>
    </xf>
    <xf numFmtId="0" fontId="2" fillId="0" borderId="16" xfId="0" applyFont="1" applyBorder="1" applyAlignment="1">
      <alignment horizontal="center" vertical="center"/>
    </xf>
    <xf numFmtId="0" fontId="2" fillId="0" borderId="78" xfId="0" applyFont="1" applyBorder="1" applyAlignment="1">
      <alignment horizontal="center" vertical="center"/>
    </xf>
    <xf numFmtId="0" fontId="4" fillId="0" borderId="60" xfId="0" applyFont="1" applyBorder="1" applyAlignment="1" applyProtection="1">
      <alignment horizontal="left" vertical="top" wrapText="1"/>
      <protection locked="0"/>
    </xf>
    <xf numFmtId="0" fontId="4" fillId="0" borderId="69" xfId="0" applyFont="1" applyBorder="1" applyAlignment="1" applyProtection="1">
      <alignment horizontal="left" vertical="top" wrapText="1"/>
      <protection locked="0"/>
    </xf>
    <xf numFmtId="0" fontId="4" fillId="0" borderId="61" xfId="0" applyFont="1" applyBorder="1" applyAlignment="1" applyProtection="1">
      <alignment horizontal="left" vertical="top" wrapText="1"/>
      <protection locked="0"/>
    </xf>
    <xf numFmtId="0" fontId="2" fillId="0" borderId="13" xfId="0" applyFont="1" applyBorder="1" applyAlignment="1">
      <alignment horizontal="center" vertical="center"/>
    </xf>
    <xf numFmtId="0" fontId="2" fillId="0" borderId="114" xfId="0" applyFont="1" applyBorder="1" applyAlignment="1">
      <alignment horizontal="center" vertical="center"/>
    </xf>
    <xf numFmtId="0" fontId="18" fillId="0" borderId="126" xfId="0" applyFont="1" applyBorder="1" applyAlignment="1">
      <alignment horizontal="left" vertical="center"/>
    </xf>
    <xf numFmtId="0" fontId="18" fillId="0" borderId="127" xfId="0" applyFont="1" applyBorder="1" applyAlignment="1">
      <alignment horizontal="left" vertical="center"/>
    </xf>
    <xf numFmtId="0" fontId="18" fillId="0" borderId="128" xfId="0" applyFont="1" applyBorder="1" applyAlignment="1">
      <alignment horizontal="left" vertical="center"/>
    </xf>
    <xf numFmtId="0" fontId="2" fillId="0" borderId="15" xfId="0" applyFont="1" applyBorder="1" applyAlignment="1" applyProtection="1">
      <alignment horizontal="center" vertical="center"/>
    </xf>
    <xf numFmtId="0" fontId="2" fillId="0" borderId="145" xfId="0" applyFont="1" applyBorder="1" applyAlignment="1" applyProtection="1">
      <alignment horizontal="center" vertical="center"/>
    </xf>
    <xf numFmtId="0" fontId="2" fillId="0" borderId="40" xfId="0" applyFont="1" applyBorder="1" applyAlignment="1" applyProtection="1">
      <alignment horizontal="center" vertical="center"/>
    </xf>
    <xf numFmtId="0" fontId="14" fillId="0" borderId="3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30" xfId="0" applyFont="1" applyBorder="1" applyAlignment="1" applyProtection="1">
      <alignment horizontal="left" vertical="top" wrapText="1"/>
      <protection locked="0"/>
    </xf>
    <xf numFmtId="0" fontId="4" fillId="0" borderId="157" xfId="0" applyFont="1" applyBorder="1" applyAlignment="1" applyProtection="1">
      <alignment horizontal="left" vertical="top"/>
      <protection locked="0"/>
    </xf>
  </cellXfs>
  <cellStyles count="7">
    <cellStyle name="Comma" xfId="1" builtinId="3"/>
    <cellStyle name="Comma 2" xfId="4"/>
    <cellStyle name="Currency" xfId="2" builtinId="4"/>
    <cellStyle name="Currency 2" xfId="5"/>
    <cellStyle name="Normal" xfId="0" builtinId="0"/>
    <cellStyle name="Normal 2" xfId="6"/>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848"/>
  <sheetViews>
    <sheetView tabSelected="1" showWhiteSpace="0" view="pageLayout" zoomScaleNormal="100" workbookViewId="0">
      <selection activeCell="L103" sqref="L103"/>
    </sheetView>
  </sheetViews>
  <sheetFormatPr defaultColWidth="9.140625" defaultRowHeight="15" x14ac:dyDescent="0.25"/>
  <cols>
    <col min="1" max="1" width="1.28515625" style="1" customWidth="1"/>
    <col min="2" max="2" width="50.140625" style="1" bestFit="1" customWidth="1"/>
    <col min="3" max="3" width="11.5703125" style="1" bestFit="1" customWidth="1"/>
    <col min="4" max="4" width="13.85546875" style="1" bestFit="1" customWidth="1"/>
    <col min="5" max="5" width="15.5703125" style="1" bestFit="1" customWidth="1"/>
    <col min="6" max="6" width="8.7109375" style="1" bestFit="1" customWidth="1"/>
    <col min="7" max="7" width="11.28515625" style="1" bestFit="1" customWidth="1"/>
    <col min="8" max="8" width="18.7109375" style="1" customWidth="1"/>
    <col min="9" max="9" width="12" style="107" bestFit="1" customWidth="1"/>
    <col min="10" max="10" width="11.5703125" style="107" bestFit="1" customWidth="1"/>
    <col min="11" max="16384" width="9.140625" style="1"/>
  </cols>
  <sheetData>
    <row r="1" spans="2:10" ht="21" x14ac:dyDescent="0.35">
      <c r="B1" s="310" t="s">
        <v>70</v>
      </c>
      <c r="C1" s="310"/>
      <c r="D1" s="310"/>
      <c r="E1" s="310"/>
      <c r="F1" s="310"/>
      <c r="G1" s="310"/>
      <c r="H1" s="310"/>
      <c r="I1" s="310"/>
      <c r="J1" s="310"/>
    </row>
    <row r="3" spans="2:10" ht="15.75" x14ac:dyDescent="0.25">
      <c r="B3" s="105"/>
      <c r="C3" s="105"/>
      <c r="D3" s="105"/>
      <c r="E3" s="105"/>
      <c r="F3" s="105"/>
      <c r="G3" s="105"/>
      <c r="H3" s="106" t="s">
        <v>67</v>
      </c>
      <c r="I3" s="109">
        <v>78557</v>
      </c>
      <c r="J3" s="110" t="s">
        <v>35</v>
      </c>
    </row>
    <row r="4" spans="2:10" ht="16.5" thickBot="1" x14ac:dyDescent="0.3">
      <c r="B4" s="20"/>
      <c r="C4" s="20"/>
      <c r="D4" s="20"/>
      <c r="E4" s="20"/>
      <c r="F4" s="20"/>
      <c r="G4" s="20"/>
      <c r="H4" s="20"/>
      <c r="I4" s="111"/>
      <c r="J4" s="112"/>
    </row>
    <row r="5" spans="2:10" ht="15.75" thickTop="1" x14ac:dyDescent="0.25">
      <c r="B5" s="311" t="s">
        <v>53</v>
      </c>
      <c r="C5" s="312"/>
      <c r="D5" s="312"/>
      <c r="E5" s="312"/>
      <c r="F5" s="312"/>
      <c r="G5" s="312"/>
      <c r="H5" s="312"/>
      <c r="I5" s="313"/>
      <c r="J5" s="314" t="s">
        <v>0</v>
      </c>
    </row>
    <row r="6" spans="2:10" x14ac:dyDescent="0.25">
      <c r="B6" s="236"/>
      <c r="C6" s="198"/>
      <c r="D6" s="198"/>
      <c r="E6" s="198"/>
      <c r="F6" s="198"/>
      <c r="G6" s="198"/>
      <c r="H6" s="198"/>
      <c r="I6" s="214"/>
      <c r="J6" s="315"/>
    </row>
    <row r="7" spans="2:10" x14ac:dyDescent="0.25">
      <c r="B7" s="236"/>
      <c r="C7" s="198"/>
      <c r="D7" s="198"/>
      <c r="E7" s="198"/>
      <c r="F7" s="198"/>
      <c r="G7" s="198"/>
      <c r="H7" s="198"/>
      <c r="I7" s="214"/>
      <c r="J7" s="315"/>
    </row>
    <row r="8" spans="2:10" x14ac:dyDescent="0.25">
      <c r="B8" s="236"/>
      <c r="C8" s="198"/>
      <c r="D8" s="198"/>
      <c r="E8" s="198"/>
      <c r="F8" s="198"/>
      <c r="G8" s="198"/>
      <c r="H8" s="198"/>
      <c r="I8" s="214"/>
      <c r="J8" s="315"/>
    </row>
    <row r="9" spans="2:10" x14ac:dyDescent="0.25">
      <c r="B9" s="238"/>
      <c r="C9" s="200"/>
      <c r="D9" s="200"/>
      <c r="E9" s="200"/>
      <c r="F9" s="200"/>
      <c r="G9" s="200"/>
      <c r="H9" s="200"/>
      <c r="I9" s="215"/>
      <c r="J9" s="315"/>
    </row>
    <row r="10" spans="2:10" ht="15" customHeight="1" x14ac:dyDescent="0.25">
      <c r="B10" s="317" t="s">
        <v>56</v>
      </c>
      <c r="C10" s="289"/>
      <c r="D10" s="289"/>
      <c r="E10" s="289"/>
      <c r="F10" s="289"/>
      <c r="G10" s="289"/>
      <c r="H10" s="289"/>
      <c r="I10" s="290"/>
      <c r="J10" s="315"/>
    </row>
    <row r="11" spans="2:10" ht="15" customHeight="1" x14ac:dyDescent="0.25">
      <c r="B11" s="178"/>
      <c r="C11" s="289"/>
      <c r="D11" s="289"/>
      <c r="E11" s="289"/>
      <c r="F11" s="289"/>
      <c r="G11" s="289"/>
      <c r="H11" s="289"/>
      <c r="I11" s="290"/>
      <c r="J11" s="315"/>
    </row>
    <row r="12" spans="2:10" ht="15" customHeight="1" x14ac:dyDescent="0.25">
      <c r="B12" s="178"/>
      <c r="C12" s="289"/>
      <c r="D12" s="289"/>
      <c r="E12" s="289"/>
      <c r="F12" s="289"/>
      <c r="G12" s="289"/>
      <c r="H12" s="289"/>
      <c r="I12" s="290"/>
      <c r="J12" s="315"/>
    </row>
    <row r="13" spans="2:10" ht="15" customHeight="1" x14ac:dyDescent="0.25">
      <c r="B13" s="317"/>
      <c r="C13" s="289"/>
      <c r="D13" s="289"/>
      <c r="E13" s="289"/>
      <c r="F13" s="289"/>
      <c r="G13" s="289"/>
      <c r="H13" s="289"/>
      <c r="I13" s="290"/>
      <c r="J13" s="315"/>
    </row>
    <row r="14" spans="2:10" ht="15" customHeight="1" x14ac:dyDescent="0.25">
      <c r="B14" s="317"/>
      <c r="C14" s="289"/>
      <c r="D14" s="289"/>
      <c r="E14" s="289"/>
      <c r="F14" s="289"/>
      <c r="G14" s="289"/>
      <c r="H14" s="289"/>
      <c r="I14" s="290"/>
      <c r="J14" s="315"/>
    </row>
    <row r="15" spans="2:10" ht="15" customHeight="1" x14ac:dyDescent="0.25">
      <c r="B15" s="317"/>
      <c r="C15" s="289"/>
      <c r="D15" s="289"/>
      <c r="E15" s="289"/>
      <c r="F15" s="289"/>
      <c r="G15" s="289"/>
      <c r="H15" s="289"/>
      <c r="I15" s="290"/>
      <c r="J15" s="315"/>
    </row>
    <row r="16" spans="2:10" ht="15" customHeight="1" x14ac:dyDescent="0.25">
      <c r="B16" s="318"/>
      <c r="C16" s="289"/>
      <c r="D16" s="289"/>
      <c r="E16" s="289"/>
      <c r="F16" s="289"/>
      <c r="G16" s="289"/>
      <c r="H16" s="289"/>
      <c r="I16" s="290"/>
      <c r="J16" s="315"/>
    </row>
    <row r="17" spans="2:15" ht="15" customHeight="1" x14ac:dyDescent="0.25">
      <c r="B17" s="317"/>
      <c r="C17" s="289"/>
      <c r="D17" s="289"/>
      <c r="E17" s="289"/>
      <c r="F17" s="289"/>
      <c r="G17" s="289"/>
      <c r="H17" s="289"/>
      <c r="I17" s="290"/>
      <c r="J17" s="315"/>
    </row>
    <row r="18" spans="2:15" ht="15" customHeight="1" x14ac:dyDescent="0.25">
      <c r="B18" s="317"/>
      <c r="C18" s="289"/>
      <c r="D18" s="289"/>
      <c r="E18" s="289"/>
      <c r="F18" s="289"/>
      <c r="G18" s="289"/>
      <c r="H18" s="289"/>
      <c r="I18" s="290"/>
      <c r="J18" s="315"/>
    </row>
    <row r="19" spans="2:15" ht="15" customHeight="1" x14ac:dyDescent="0.25">
      <c r="B19" s="317"/>
      <c r="C19" s="289"/>
      <c r="D19" s="289"/>
      <c r="E19" s="289"/>
      <c r="F19" s="289"/>
      <c r="G19" s="289"/>
      <c r="H19" s="289"/>
      <c r="I19" s="290"/>
      <c r="J19" s="315"/>
    </row>
    <row r="20" spans="2:15" ht="15" customHeight="1" x14ac:dyDescent="0.25">
      <c r="B20" s="317"/>
      <c r="C20" s="289"/>
      <c r="D20" s="289"/>
      <c r="E20" s="289"/>
      <c r="F20" s="289"/>
      <c r="G20" s="289"/>
      <c r="H20" s="289"/>
      <c r="I20" s="290"/>
      <c r="J20" s="315"/>
    </row>
    <row r="21" spans="2:15" ht="15.75" thickBot="1" x14ac:dyDescent="0.3">
      <c r="B21" s="291"/>
      <c r="C21" s="292"/>
      <c r="D21" s="292"/>
      <c r="E21" s="292"/>
      <c r="F21" s="292"/>
      <c r="G21" s="292"/>
      <c r="H21" s="292"/>
      <c r="I21" s="293"/>
      <c r="J21" s="315"/>
    </row>
    <row r="22" spans="2:15" ht="16.5" thickBot="1" x14ac:dyDescent="0.3">
      <c r="B22" s="319" t="s">
        <v>1</v>
      </c>
      <c r="C22" s="320"/>
      <c r="D22" s="320"/>
      <c r="E22" s="320"/>
      <c r="F22" s="320"/>
      <c r="G22" s="320"/>
      <c r="H22" s="320"/>
      <c r="I22" s="321"/>
      <c r="J22" s="315"/>
    </row>
    <row r="23" spans="2:15" ht="16.5" thickBot="1" x14ac:dyDescent="0.3">
      <c r="B23" s="322" t="s">
        <v>52</v>
      </c>
      <c r="C23" s="323"/>
      <c r="D23" s="323"/>
      <c r="E23" s="323"/>
      <c r="F23" s="324"/>
      <c r="G23" s="30" t="s">
        <v>2</v>
      </c>
      <c r="H23" s="14" t="s">
        <v>3</v>
      </c>
      <c r="I23" s="113" t="s">
        <v>4</v>
      </c>
      <c r="J23" s="316"/>
    </row>
    <row r="24" spans="2:15" ht="15.75" x14ac:dyDescent="0.25">
      <c r="B24" s="305" t="s">
        <v>37</v>
      </c>
      <c r="C24" s="202"/>
      <c r="D24" s="202"/>
      <c r="E24" s="202"/>
      <c r="F24" s="306"/>
      <c r="G24" s="4">
        <v>1</v>
      </c>
      <c r="H24" s="10">
        <v>40560</v>
      </c>
      <c r="I24" s="114">
        <v>0.1</v>
      </c>
      <c r="J24" s="115">
        <f>(G24*H24)*I24</f>
        <v>4056</v>
      </c>
      <c r="L24" s="3"/>
      <c r="N24" s="3"/>
      <c r="O24" s="3"/>
    </row>
    <row r="25" spans="2:15" ht="15.75" x14ac:dyDescent="0.25">
      <c r="B25" s="307" t="s">
        <v>40</v>
      </c>
      <c r="C25" s="308"/>
      <c r="D25" s="308"/>
      <c r="E25" s="308"/>
      <c r="F25" s="309"/>
      <c r="G25" s="4">
        <v>1</v>
      </c>
      <c r="H25" s="11">
        <v>25740</v>
      </c>
      <c r="I25" s="116">
        <v>0.1</v>
      </c>
      <c r="J25" s="115">
        <f t="shared" ref="J25:J33" si="0">(G25*H25)*I25</f>
        <v>2574</v>
      </c>
      <c r="L25" s="3"/>
      <c r="N25" s="3"/>
      <c r="O25" s="3"/>
    </row>
    <row r="26" spans="2:15" ht="15.75" x14ac:dyDescent="0.25">
      <c r="B26" s="307" t="s">
        <v>41</v>
      </c>
      <c r="C26" s="308"/>
      <c r="D26" s="308"/>
      <c r="E26" s="308"/>
      <c r="F26" s="309"/>
      <c r="G26" s="4">
        <v>0.5</v>
      </c>
      <c r="H26" s="11">
        <v>12480</v>
      </c>
      <c r="I26" s="116">
        <v>1</v>
      </c>
      <c r="J26" s="115">
        <f t="shared" si="0"/>
        <v>6240</v>
      </c>
      <c r="L26" s="3"/>
      <c r="N26" s="3"/>
      <c r="O26" s="3"/>
    </row>
    <row r="27" spans="2:15" ht="15.75" x14ac:dyDescent="0.25">
      <c r="B27" s="307" t="s">
        <v>42</v>
      </c>
      <c r="C27" s="308"/>
      <c r="D27" s="308"/>
      <c r="E27" s="308"/>
      <c r="F27" s="309"/>
      <c r="G27" s="4">
        <v>1</v>
      </c>
      <c r="H27" s="11">
        <v>33280</v>
      </c>
      <c r="I27" s="116">
        <v>1</v>
      </c>
      <c r="J27" s="115">
        <f t="shared" si="0"/>
        <v>33280</v>
      </c>
      <c r="L27" s="3"/>
      <c r="N27" s="3"/>
      <c r="O27" s="3"/>
    </row>
    <row r="28" spans="2:15" ht="15.75" x14ac:dyDescent="0.25">
      <c r="B28" s="307"/>
      <c r="C28" s="308"/>
      <c r="D28" s="308"/>
      <c r="E28" s="308"/>
      <c r="F28" s="309"/>
      <c r="G28" s="4"/>
      <c r="H28" s="11"/>
      <c r="I28" s="116"/>
      <c r="J28" s="115">
        <f t="shared" si="0"/>
        <v>0</v>
      </c>
      <c r="L28" s="3"/>
      <c r="N28" s="3"/>
      <c r="O28" s="3"/>
    </row>
    <row r="29" spans="2:15" ht="15.75" x14ac:dyDescent="0.25">
      <c r="B29" s="307"/>
      <c r="C29" s="308"/>
      <c r="D29" s="308"/>
      <c r="E29" s="308"/>
      <c r="F29" s="309"/>
      <c r="G29" s="4"/>
      <c r="H29" s="11"/>
      <c r="I29" s="116"/>
      <c r="J29" s="115">
        <f t="shared" si="0"/>
        <v>0</v>
      </c>
      <c r="L29" s="3"/>
      <c r="N29" s="3"/>
      <c r="O29" s="3"/>
    </row>
    <row r="30" spans="2:15" ht="15.75" x14ac:dyDescent="0.25">
      <c r="B30" s="307"/>
      <c r="C30" s="308"/>
      <c r="D30" s="308"/>
      <c r="E30" s="308"/>
      <c r="F30" s="309"/>
      <c r="G30" s="4"/>
      <c r="H30" s="11"/>
      <c r="I30" s="116"/>
      <c r="J30" s="115">
        <f t="shared" si="0"/>
        <v>0</v>
      </c>
      <c r="L30" s="3"/>
      <c r="N30" s="3"/>
      <c r="O30" s="3"/>
    </row>
    <row r="31" spans="2:15" ht="15.75" x14ac:dyDescent="0.25">
      <c r="B31" s="307"/>
      <c r="C31" s="308"/>
      <c r="D31" s="308"/>
      <c r="E31" s="308"/>
      <c r="F31" s="309"/>
      <c r="G31" s="4"/>
      <c r="H31" s="11"/>
      <c r="I31" s="116"/>
      <c r="J31" s="115">
        <f t="shared" si="0"/>
        <v>0</v>
      </c>
      <c r="L31" s="3"/>
      <c r="N31" s="3"/>
      <c r="O31" s="3"/>
    </row>
    <row r="32" spans="2:15" ht="15.75" x14ac:dyDescent="0.25">
      <c r="B32" s="307"/>
      <c r="C32" s="308"/>
      <c r="D32" s="308"/>
      <c r="E32" s="308"/>
      <c r="F32" s="309"/>
      <c r="G32" s="4"/>
      <c r="H32" s="11"/>
      <c r="I32" s="116"/>
      <c r="J32" s="115">
        <f t="shared" si="0"/>
        <v>0</v>
      </c>
      <c r="L32" s="3"/>
      <c r="N32" s="3"/>
      <c r="O32" s="3"/>
    </row>
    <row r="33" spans="2:10" ht="15.75" x14ac:dyDescent="0.25">
      <c r="B33" s="297"/>
      <c r="C33" s="187"/>
      <c r="D33" s="187"/>
      <c r="E33" s="187"/>
      <c r="F33" s="251"/>
      <c r="G33" s="4"/>
      <c r="H33" s="11"/>
      <c r="I33" s="116"/>
      <c r="J33" s="115">
        <f t="shared" si="0"/>
        <v>0</v>
      </c>
    </row>
    <row r="34" spans="2:10" ht="16.5" thickBot="1" x14ac:dyDescent="0.3">
      <c r="B34" s="344"/>
      <c r="C34" s="345"/>
      <c r="D34" s="345"/>
      <c r="E34" s="345"/>
      <c r="F34" s="346"/>
      <c r="G34" s="4"/>
      <c r="H34" s="11"/>
      <c r="I34" s="117"/>
      <c r="J34" s="118">
        <f>(G34*H34)*I34</f>
        <v>0</v>
      </c>
    </row>
    <row r="35" spans="2:10" x14ac:dyDescent="0.25">
      <c r="B35" s="325" t="s">
        <v>5</v>
      </c>
      <c r="C35" s="326"/>
      <c r="D35" s="326"/>
      <c r="E35" s="326"/>
      <c r="F35" s="326"/>
      <c r="G35" s="326"/>
      <c r="H35" s="326"/>
      <c r="I35" s="327"/>
      <c r="J35" s="52">
        <f>SUM(J24:J34)</f>
        <v>46150</v>
      </c>
    </row>
    <row r="36" spans="2:10" ht="15.75" x14ac:dyDescent="0.25">
      <c r="B36" s="328" t="s">
        <v>6</v>
      </c>
      <c r="C36" s="329"/>
      <c r="D36" s="329"/>
      <c r="E36" s="329"/>
      <c r="F36" s="329"/>
      <c r="G36" s="329"/>
      <c r="H36" s="329"/>
      <c r="I36" s="330"/>
      <c r="J36" s="331" t="s">
        <v>0</v>
      </c>
    </row>
    <row r="37" spans="2:10" ht="15.75" customHeight="1" x14ac:dyDescent="0.25">
      <c r="B37" s="334" t="s">
        <v>38</v>
      </c>
      <c r="C37" s="335"/>
      <c r="D37" s="335"/>
      <c r="E37" s="335"/>
      <c r="F37" s="335"/>
      <c r="G37" s="335"/>
      <c r="H37" s="335"/>
      <c r="I37" s="336"/>
      <c r="J37" s="331"/>
    </row>
    <row r="38" spans="2:10" ht="15.75" customHeight="1" x14ac:dyDescent="0.25">
      <c r="B38" s="337"/>
      <c r="C38" s="335"/>
      <c r="D38" s="335"/>
      <c r="E38" s="335"/>
      <c r="F38" s="335"/>
      <c r="G38" s="335"/>
      <c r="H38" s="335"/>
      <c r="I38" s="336"/>
      <c r="J38" s="332"/>
    </row>
    <row r="39" spans="2:10" x14ac:dyDescent="0.25">
      <c r="B39" s="337"/>
      <c r="C39" s="335"/>
      <c r="D39" s="335"/>
      <c r="E39" s="335"/>
      <c r="F39" s="335"/>
      <c r="G39" s="335"/>
      <c r="H39" s="335"/>
      <c r="I39" s="336"/>
      <c r="J39" s="331"/>
    </row>
    <row r="40" spans="2:10" ht="2.25" customHeight="1" thickBot="1" x14ac:dyDescent="0.3">
      <c r="B40" s="338"/>
      <c r="C40" s="339"/>
      <c r="D40" s="339"/>
      <c r="E40" s="339"/>
      <c r="F40" s="339"/>
      <c r="G40" s="339"/>
      <c r="H40" s="339"/>
      <c r="I40" s="340"/>
      <c r="J40" s="331"/>
    </row>
    <row r="41" spans="2:10" ht="16.5" thickBot="1" x14ac:dyDescent="0.3">
      <c r="B41" s="341"/>
      <c r="C41" s="342"/>
      <c r="D41" s="342"/>
      <c r="E41" s="342"/>
      <c r="F41" s="342"/>
      <c r="G41" s="343"/>
      <c r="H41" s="5" t="s">
        <v>7</v>
      </c>
      <c r="I41" s="119" t="s">
        <v>8</v>
      </c>
      <c r="J41" s="333"/>
    </row>
    <row r="42" spans="2:10" ht="15.75" x14ac:dyDescent="0.25">
      <c r="B42" s="297" t="s">
        <v>9</v>
      </c>
      <c r="C42" s="187"/>
      <c r="D42" s="187"/>
      <c r="E42" s="187"/>
      <c r="F42" s="187"/>
      <c r="G42" s="251"/>
      <c r="H42" s="16">
        <v>46150</v>
      </c>
      <c r="I42" s="120">
        <v>7.6499999999999999E-2</v>
      </c>
      <c r="J42" s="121">
        <f>H42*I42</f>
        <v>3530.4749999999999</v>
      </c>
    </row>
    <row r="43" spans="2:10" ht="15.75" x14ac:dyDescent="0.25">
      <c r="B43" s="297" t="s">
        <v>10</v>
      </c>
      <c r="C43" s="187"/>
      <c r="D43" s="187"/>
      <c r="E43" s="187"/>
      <c r="F43" s="187"/>
      <c r="G43" s="251"/>
      <c r="H43" s="16">
        <v>46150</v>
      </c>
      <c r="I43" s="120">
        <v>7.0000000000000001E-3</v>
      </c>
      <c r="J43" s="122">
        <f t="shared" ref="J43:J47" si="1">H43*I43</f>
        <v>323.05</v>
      </c>
    </row>
    <row r="44" spans="2:10" ht="15.75" x14ac:dyDescent="0.25">
      <c r="B44" s="297" t="s">
        <v>11</v>
      </c>
      <c r="C44" s="187"/>
      <c r="D44" s="187"/>
      <c r="E44" s="187"/>
      <c r="F44" s="187"/>
      <c r="G44" s="251"/>
      <c r="H44" s="16">
        <v>46150</v>
      </c>
      <c r="I44" s="120">
        <v>2.92E-2</v>
      </c>
      <c r="J44" s="122">
        <f t="shared" si="1"/>
        <v>1347.58</v>
      </c>
    </row>
    <row r="45" spans="2:10" ht="15.75" x14ac:dyDescent="0.25">
      <c r="B45" s="297" t="s">
        <v>12</v>
      </c>
      <c r="C45" s="187"/>
      <c r="D45" s="187"/>
      <c r="E45" s="187"/>
      <c r="F45" s="187"/>
      <c r="G45" s="251"/>
      <c r="H45" s="16">
        <v>0</v>
      </c>
      <c r="I45" s="120"/>
      <c r="J45" s="122">
        <f t="shared" si="1"/>
        <v>0</v>
      </c>
    </row>
    <row r="46" spans="2:10" ht="15.75" x14ac:dyDescent="0.25">
      <c r="B46" s="297" t="s">
        <v>12</v>
      </c>
      <c r="C46" s="187"/>
      <c r="D46" s="187"/>
      <c r="E46" s="187"/>
      <c r="F46" s="187"/>
      <c r="G46" s="251"/>
      <c r="H46" s="16">
        <v>0</v>
      </c>
      <c r="I46" s="120"/>
      <c r="J46" s="122">
        <f t="shared" si="1"/>
        <v>0</v>
      </c>
    </row>
    <row r="47" spans="2:10" ht="15.75" x14ac:dyDescent="0.25">
      <c r="B47" s="298" t="s">
        <v>12</v>
      </c>
      <c r="C47" s="299"/>
      <c r="D47" s="299"/>
      <c r="E47" s="299"/>
      <c r="F47" s="299"/>
      <c r="G47" s="300"/>
      <c r="H47" s="21">
        <v>0</v>
      </c>
      <c r="I47" s="123"/>
      <c r="J47" s="124">
        <f t="shared" si="1"/>
        <v>0</v>
      </c>
    </row>
    <row r="48" spans="2:10" ht="15.75" x14ac:dyDescent="0.25">
      <c r="B48" s="301" t="s">
        <v>13</v>
      </c>
      <c r="C48" s="302"/>
      <c r="D48" s="302"/>
      <c r="E48" s="302"/>
      <c r="F48" s="302"/>
      <c r="G48" s="303"/>
      <c r="H48" s="7" t="s">
        <v>14</v>
      </c>
      <c r="I48" s="125" t="s">
        <v>15</v>
      </c>
      <c r="J48" s="126"/>
    </row>
    <row r="49" spans="2:11" ht="16.5" thickBot="1" x14ac:dyDescent="0.3">
      <c r="B49" s="269" t="s">
        <v>16</v>
      </c>
      <c r="C49" s="270"/>
      <c r="D49" s="270"/>
      <c r="E49" s="270"/>
      <c r="F49" s="270"/>
      <c r="G49" s="271"/>
      <c r="H49" s="19">
        <f>+SUM(H42:H47)</f>
        <v>138450</v>
      </c>
      <c r="I49" s="127">
        <f>+SUM(I42:I47)</f>
        <v>0.11270000000000001</v>
      </c>
      <c r="J49" s="128">
        <f>H49*I49</f>
        <v>15603.315000000001</v>
      </c>
    </row>
    <row r="50" spans="2:11" ht="16.5" thickBot="1" x14ac:dyDescent="0.3">
      <c r="B50" s="272" t="s">
        <v>5</v>
      </c>
      <c r="C50" s="273"/>
      <c r="D50" s="273"/>
      <c r="E50" s="273"/>
      <c r="F50" s="273"/>
      <c r="G50" s="273"/>
      <c r="H50" s="273"/>
      <c r="I50" s="274"/>
      <c r="J50" s="53">
        <f>SUM(J49,J42:J47)</f>
        <v>20804.419999999998</v>
      </c>
    </row>
    <row r="51" spans="2:11" ht="16.5" thickBot="1" x14ac:dyDescent="0.3">
      <c r="B51" s="54" t="s">
        <v>17</v>
      </c>
      <c r="C51" s="55"/>
      <c r="D51" s="55"/>
      <c r="E51" s="55"/>
      <c r="F51" s="275" t="s">
        <v>18</v>
      </c>
      <c r="G51" s="275"/>
      <c r="H51" s="275"/>
      <c r="I51" s="276"/>
      <c r="J51" s="12">
        <f>SUM(J35+J50)</f>
        <v>66954.42</v>
      </c>
    </row>
    <row r="52" spans="2:11" ht="17.25" thickTop="1" thickBot="1" x14ac:dyDescent="0.3">
      <c r="B52" s="34"/>
      <c r="C52" s="34"/>
      <c r="D52" s="34"/>
      <c r="E52" s="34"/>
      <c r="F52" s="25"/>
      <c r="G52" s="25"/>
      <c r="H52" s="25"/>
      <c r="I52" s="129"/>
      <c r="J52" s="31"/>
    </row>
    <row r="53" spans="2:11" ht="16.5" thickTop="1" x14ac:dyDescent="0.25">
      <c r="B53" s="277" t="s">
        <v>19</v>
      </c>
      <c r="C53" s="278"/>
      <c r="D53" s="278"/>
      <c r="E53" s="278"/>
      <c r="F53" s="278"/>
      <c r="G53" s="278"/>
      <c r="H53" s="278"/>
      <c r="I53" s="279"/>
      <c r="J53" s="280" t="s">
        <v>0</v>
      </c>
    </row>
    <row r="54" spans="2:11" ht="15.75" customHeight="1" x14ac:dyDescent="0.25">
      <c r="B54" s="282" t="s">
        <v>34</v>
      </c>
      <c r="C54" s="283"/>
      <c r="D54" s="283"/>
      <c r="E54" s="283"/>
      <c r="F54" s="283"/>
      <c r="G54" s="283"/>
      <c r="H54" s="283"/>
      <c r="I54" s="284"/>
      <c r="J54" s="281"/>
    </row>
    <row r="55" spans="2:11" ht="15.75" customHeight="1" x14ac:dyDescent="0.25">
      <c r="B55" s="285"/>
      <c r="C55" s="283"/>
      <c r="D55" s="283"/>
      <c r="E55" s="283"/>
      <c r="F55" s="283"/>
      <c r="G55" s="283"/>
      <c r="H55" s="283"/>
      <c r="I55" s="284"/>
      <c r="J55" s="281"/>
    </row>
    <row r="56" spans="2:11" ht="15" customHeight="1" x14ac:dyDescent="0.25">
      <c r="B56" s="285"/>
      <c r="C56" s="283"/>
      <c r="D56" s="283"/>
      <c r="E56" s="283"/>
      <c r="F56" s="283"/>
      <c r="G56" s="283"/>
      <c r="H56" s="283"/>
      <c r="I56" s="284"/>
      <c r="J56" s="281"/>
    </row>
    <row r="57" spans="2:11" ht="15" customHeight="1" x14ac:dyDescent="0.25">
      <c r="B57" s="286"/>
      <c r="C57" s="287"/>
      <c r="D57" s="287"/>
      <c r="E57" s="287"/>
      <c r="F57" s="287"/>
      <c r="G57" s="287"/>
      <c r="H57" s="287"/>
      <c r="I57" s="288"/>
      <c r="J57" s="281"/>
    </row>
    <row r="58" spans="2:11" ht="15" customHeight="1" x14ac:dyDescent="0.25">
      <c r="B58" s="178" t="s">
        <v>82</v>
      </c>
      <c r="C58" s="289"/>
      <c r="D58" s="289"/>
      <c r="E58" s="289"/>
      <c r="F58" s="289"/>
      <c r="G58" s="289"/>
      <c r="H58" s="289"/>
      <c r="I58" s="290"/>
      <c r="J58" s="281"/>
    </row>
    <row r="59" spans="2:11" ht="15" customHeight="1" x14ac:dyDescent="0.25">
      <c r="B59" s="178"/>
      <c r="C59" s="289"/>
      <c r="D59" s="289"/>
      <c r="E59" s="289"/>
      <c r="F59" s="289"/>
      <c r="G59" s="289"/>
      <c r="H59" s="289"/>
      <c r="I59" s="290"/>
      <c r="J59" s="281"/>
    </row>
    <row r="60" spans="2:11" ht="15" customHeight="1" x14ac:dyDescent="0.25">
      <c r="B60" s="178"/>
      <c r="C60" s="289"/>
      <c r="D60" s="289"/>
      <c r="E60" s="289"/>
      <c r="F60" s="289"/>
      <c r="G60" s="289"/>
      <c r="H60" s="289"/>
      <c r="I60" s="290"/>
      <c r="J60" s="281"/>
    </row>
    <row r="61" spans="2:11" ht="15" customHeight="1" x14ac:dyDescent="0.25">
      <c r="B61" s="178"/>
      <c r="C61" s="289"/>
      <c r="D61" s="289"/>
      <c r="E61" s="289"/>
      <c r="F61" s="289"/>
      <c r="G61" s="289"/>
      <c r="H61" s="289"/>
      <c r="I61" s="290"/>
      <c r="J61" s="281"/>
    </row>
    <row r="62" spans="2:11" ht="15" customHeight="1" x14ac:dyDescent="0.25">
      <c r="B62" s="178"/>
      <c r="C62" s="289"/>
      <c r="D62" s="289"/>
      <c r="E62" s="289"/>
      <c r="F62" s="289"/>
      <c r="G62" s="289"/>
      <c r="H62" s="289"/>
      <c r="I62" s="290"/>
      <c r="J62" s="281"/>
      <c r="K62" s="27"/>
    </row>
    <row r="63" spans="2:11" ht="15" customHeight="1" x14ac:dyDescent="0.25">
      <c r="B63" s="178"/>
      <c r="C63" s="289"/>
      <c r="D63" s="289"/>
      <c r="E63" s="289"/>
      <c r="F63" s="289"/>
      <c r="G63" s="289"/>
      <c r="H63" s="289"/>
      <c r="I63" s="290"/>
      <c r="J63" s="281"/>
    </row>
    <row r="64" spans="2:11" ht="15.75" thickBot="1" x14ac:dyDescent="0.3">
      <c r="B64" s="291"/>
      <c r="C64" s="292"/>
      <c r="D64" s="292"/>
      <c r="E64" s="292"/>
      <c r="F64" s="292"/>
      <c r="G64" s="292"/>
      <c r="H64" s="292"/>
      <c r="I64" s="293"/>
      <c r="J64" s="281"/>
    </row>
    <row r="65" spans="2:13" ht="15.75" thickBot="1" x14ac:dyDescent="0.3">
      <c r="B65" s="294" t="s">
        <v>51</v>
      </c>
      <c r="C65" s="295"/>
      <c r="D65" s="295"/>
      <c r="E65" s="295"/>
      <c r="F65" s="296"/>
      <c r="G65" s="42" t="s">
        <v>20</v>
      </c>
      <c r="H65" s="43" t="s">
        <v>45</v>
      </c>
      <c r="I65" s="130" t="s">
        <v>21</v>
      </c>
      <c r="J65" s="262"/>
    </row>
    <row r="66" spans="2:13" ht="16.5" thickBot="1" x14ac:dyDescent="0.3">
      <c r="B66" s="186" t="s">
        <v>43</v>
      </c>
      <c r="C66" s="187"/>
      <c r="D66" s="187"/>
      <c r="E66" s="187"/>
      <c r="F66" s="251"/>
      <c r="G66" s="17"/>
      <c r="H66" s="18">
        <v>25</v>
      </c>
      <c r="I66" s="131">
        <v>24</v>
      </c>
      <c r="J66" s="132">
        <v>600</v>
      </c>
    </row>
    <row r="67" spans="2:13" ht="16.5" thickBot="1" x14ac:dyDescent="0.3">
      <c r="B67" s="186" t="s">
        <v>44</v>
      </c>
      <c r="C67" s="187"/>
      <c r="D67" s="187"/>
      <c r="E67" s="187"/>
      <c r="F67" s="251"/>
      <c r="G67" s="17">
        <v>250</v>
      </c>
      <c r="H67" s="18">
        <v>1</v>
      </c>
      <c r="I67" s="131">
        <v>1</v>
      </c>
      <c r="J67" s="133">
        <f t="shared" ref="J67:J79" si="2">(G67*H67)*I67</f>
        <v>250</v>
      </c>
    </row>
    <row r="68" spans="2:13" ht="16.5" thickBot="1" x14ac:dyDescent="0.3">
      <c r="B68" s="186"/>
      <c r="C68" s="187"/>
      <c r="D68" s="187"/>
      <c r="E68" s="187"/>
      <c r="F68" s="251"/>
      <c r="G68" s="17"/>
      <c r="H68" s="18"/>
      <c r="I68" s="131"/>
      <c r="J68" s="133">
        <f t="shared" si="2"/>
        <v>0</v>
      </c>
    </row>
    <row r="69" spans="2:13" ht="16.5" thickBot="1" x14ac:dyDescent="0.3">
      <c r="B69" s="186"/>
      <c r="C69" s="187"/>
      <c r="D69" s="187"/>
      <c r="E69" s="187"/>
      <c r="F69" s="251"/>
      <c r="G69" s="17"/>
      <c r="H69" s="18"/>
      <c r="I69" s="131"/>
      <c r="J69" s="133">
        <f t="shared" si="2"/>
        <v>0</v>
      </c>
      <c r="M69" s="27"/>
    </row>
    <row r="70" spans="2:13" ht="16.5" thickBot="1" x14ac:dyDescent="0.3">
      <c r="B70" s="186"/>
      <c r="C70" s="187"/>
      <c r="D70" s="187"/>
      <c r="E70" s="187"/>
      <c r="F70" s="251"/>
      <c r="G70" s="17"/>
      <c r="H70" s="18"/>
      <c r="I70" s="131"/>
      <c r="J70" s="133">
        <f t="shared" si="2"/>
        <v>0</v>
      </c>
      <c r="M70" s="27"/>
    </row>
    <row r="71" spans="2:13" ht="16.5" thickBot="1" x14ac:dyDescent="0.3">
      <c r="B71" s="186"/>
      <c r="C71" s="187"/>
      <c r="D71" s="187"/>
      <c r="E71" s="187"/>
      <c r="F71" s="251"/>
      <c r="G71" s="17"/>
      <c r="H71" s="18"/>
      <c r="I71" s="131"/>
      <c r="J71" s="133">
        <f t="shared" si="2"/>
        <v>0</v>
      </c>
    </row>
    <row r="72" spans="2:13" ht="16.5" thickBot="1" x14ac:dyDescent="0.3">
      <c r="B72" s="186"/>
      <c r="C72" s="187"/>
      <c r="D72" s="187"/>
      <c r="E72" s="187"/>
      <c r="F72" s="251"/>
      <c r="G72" s="17"/>
      <c r="H72" s="18"/>
      <c r="I72" s="131"/>
      <c r="J72" s="133">
        <f t="shared" si="2"/>
        <v>0</v>
      </c>
    </row>
    <row r="73" spans="2:13" ht="16.5" thickBot="1" x14ac:dyDescent="0.3">
      <c r="B73" s="186"/>
      <c r="C73" s="187"/>
      <c r="D73" s="187"/>
      <c r="E73" s="187"/>
      <c r="F73" s="251"/>
      <c r="G73" s="17"/>
      <c r="H73" s="18"/>
      <c r="I73" s="131"/>
      <c r="J73" s="133">
        <f t="shared" si="2"/>
        <v>0</v>
      </c>
    </row>
    <row r="74" spans="2:13" ht="16.5" thickBot="1" x14ac:dyDescent="0.3">
      <c r="B74" s="186"/>
      <c r="C74" s="187"/>
      <c r="D74" s="187"/>
      <c r="E74" s="187"/>
      <c r="F74" s="251"/>
      <c r="G74" s="17"/>
      <c r="H74" s="18"/>
      <c r="I74" s="131"/>
      <c r="J74" s="133">
        <f t="shared" si="2"/>
        <v>0</v>
      </c>
    </row>
    <row r="75" spans="2:13" ht="16.5" thickBot="1" x14ac:dyDescent="0.3">
      <c r="B75" s="186"/>
      <c r="C75" s="187"/>
      <c r="D75" s="187"/>
      <c r="E75" s="187"/>
      <c r="F75" s="251"/>
      <c r="G75" s="17"/>
      <c r="H75" s="18"/>
      <c r="I75" s="131"/>
      <c r="J75" s="133">
        <f t="shared" si="2"/>
        <v>0</v>
      </c>
    </row>
    <row r="76" spans="2:13" ht="16.5" thickBot="1" x14ac:dyDescent="0.3">
      <c r="B76" s="186"/>
      <c r="C76" s="187"/>
      <c r="D76" s="187"/>
      <c r="E76" s="187"/>
      <c r="F76" s="251"/>
      <c r="G76" s="17"/>
      <c r="H76" s="18"/>
      <c r="I76" s="131"/>
      <c r="J76" s="133">
        <f t="shared" si="2"/>
        <v>0</v>
      </c>
    </row>
    <row r="77" spans="2:13" ht="16.5" thickBot="1" x14ac:dyDescent="0.3">
      <c r="B77" s="186"/>
      <c r="C77" s="187"/>
      <c r="D77" s="187"/>
      <c r="E77" s="187"/>
      <c r="F77" s="251"/>
      <c r="G77" s="17"/>
      <c r="H77" s="18"/>
      <c r="I77" s="131"/>
      <c r="J77" s="133">
        <f t="shared" si="2"/>
        <v>0</v>
      </c>
    </row>
    <row r="78" spans="2:13" ht="16.5" thickBot="1" x14ac:dyDescent="0.3">
      <c r="B78" s="186"/>
      <c r="C78" s="187"/>
      <c r="D78" s="187"/>
      <c r="E78" s="187"/>
      <c r="F78" s="251"/>
      <c r="G78" s="17"/>
      <c r="H78" s="18"/>
      <c r="I78" s="131"/>
      <c r="J78" s="133">
        <f t="shared" si="2"/>
        <v>0</v>
      </c>
    </row>
    <row r="79" spans="2:13" ht="16.5" thickBot="1" x14ac:dyDescent="0.3">
      <c r="B79" s="189"/>
      <c r="C79" s="190"/>
      <c r="D79" s="190"/>
      <c r="E79" s="190"/>
      <c r="F79" s="252"/>
      <c r="G79" s="17"/>
      <c r="H79" s="18"/>
      <c r="I79" s="131"/>
      <c r="J79" s="133">
        <f t="shared" si="2"/>
        <v>0</v>
      </c>
    </row>
    <row r="80" spans="2:13" ht="16.5" thickBot="1" x14ac:dyDescent="0.3">
      <c r="B80" s="192" t="s">
        <v>22</v>
      </c>
      <c r="C80" s="193"/>
      <c r="D80" s="193"/>
      <c r="E80" s="193"/>
      <c r="F80" s="193"/>
      <c r="G80" s="193"/>
      <c r="H80" s="193"/>
      <c r="I80" s="194"/>
      <c r="J80" s="13">
        <f>SUM(J66:J79)</f>
        <v>850</v>
      </c>
    </row>
    <row r="81" spans="2:10" ht="17.25" thickTop="1" thickBot="1" x14ac:dyDescent="0.3">
      <c r="B81" s="253"/>
      <c r="C81" s="253"/>
      <c r="D81" s="253"/>
      <c r="E81" s="253"/>
      <c r="F81" s="253"/>
      <c r="G81" s="253"/>
      <c r="H81" s="253"/>
      <c r="I81" s="253"/>
      <c r="J81" s="253"/>
    </row>
    <row r="82" spans="2:10" ht="15.75" thickTop="1" x14ac:dyDescent="0.25">
      <c r="B82" s="254" t="s">
        <v>54</v>
      </c>
      <c r="C82" s="255"/>
      <c r="D82" s="255"/>
      <c r="E82" s="255"/>
      <c r="F82" s="255"/>
      <c r="G82" s="255"/>
      <c r="H82" s="255"/>
      <c r="I82" s="256"/>
      <c r="J82" s="260" t="s">
        <v>0</v>
      </c>
    </row>
    <row r="83" spans="2:10" x14ac:dyDescent="0.25">
      <c r="B83" s="254"/>
      <c r="C83" s="255"/>
      <c r="D83" s="255"/>
      <c r="E83" s="255"/>
      <c r="F83" s="255"/>
      <c r="G83" s="255"/>
      <c r="H83" s="255"/>
      <c r="I83" s="256"/>
      <c r="J83" s="260"/>
    </row>
    <row r="84" spans="2:10" x14ac:dyDescent="0.25">
      <c r="B84" s="254"/>
      <c r="C84" s="255"/>
      <c r="D84" s="255"/>
      <c r="E84" s="255"/>
      <c r="F84" s="255"/>
      <c r="G84" s="255"/>
      <c r="H84" s="255"/>
      <c r="I84" s="256"/>
      <c r="J84" s="260"/>
    </row>
    <row r="85" spans="2:10" x14ac:dyDescent="0.25">
      <c r="B85" s="254"/>
      <c r="C85" s="255"/>
      <c r="D85" s="255"/>
      <c r="E85" s="255"/>
      <c r="F85" s="255"/>
      <c r="G85" s="255"/>
      <c r="H85" s="255"/>
      <c r="I85" s="256"/>
      <c r="J85" s="260"/>
    </row>
    <row r="86" spans="2:10" x14ac:dyDescent="0.25">
      <c r="B86" s="254"/>
      <c r="C86" s="255"/>
      <c r="D86" s="255"/>
      <c r="E86" s="255"/>
      <c r="F86" s="255"/>
      <c r="G86" s="255"/>
      <c r="H86" s="255"/>
      <c r="I86" s="256"/>
      <c r="J86" s="260"/>
    </row>
    <row r="87" spans="2:10" x14ac:dyDescent="0.25">
      <c r="B87" s="257"/>
      <c r="C87" s="258"/>
      <c r="D87" s="258"/>
      <c r="E87" s="258"/>
      <c r="F87" s="258"/>
      <c r="G87" s="258"/>
      <c r="H87" s="258"/>
      <c r="I87" s="259"/>
      <c r="J87" s="260"/>
    </row>
    <row r="88" spans="2:10" ht="15.75" customHeight="1" x14ac:dyDescent="0.25">
      <c r="B88" s="263" t="s">
        <v>83</v>
      </c>
      <c r="C88" s="264"/>
      <c r="D88" s="264"/>
      <c r="E88" s="264"/>
      <c r="F88" s="264"/>
      <c r="G88" s="264"/>
      <c r="H88" s="264"/>
      <c r="I88" s="265"/>
      <c r="J88" s="260"/>
    </row>
    <row r="89" spans="2:10" ht="15.75" customHeight="1" x14ac:dyDescent="0.25">
      <c r="B89" s="263"/>
      <c r="C89" s="264"/>
      <c r="D89" s="264"/>
      <c r="E89" s="264"/>
      <c r="F89" s="264"/>
      <c r="G89" s="264"/>
      <c r="H89" s="264"/>
      <c r="I89" s="265"/>
      <c r="J89" s="261"/>
    </row>
    <row r="90" spans="2:10" ht="15.75" customHeight="1" x14ac:dyDescent="0.25">
      <c r="B90" s="263"/>
      <c r="C90" s="264"/>
      <c r="D90" s="264"/>
      <c r="E90" s="264"/>
      <c r="F90" s="264"/>
      <c r="G90" s="264"/>
      <c r="H90" s="264"/>
      <c r="I90" s="265"/>
      <c r="J90" s="261"/>
    </row>
    <row r="91" spans="2:10" ht="15.75" customHeight="1" x14ac:dyDescent="0.25">
      <c r="B91" s="263"/>
      <c r="C91" s="264"/>
      <c r="D91" s="264"/>
      <c r="E91" s="264"/>
      <c r="F91" s="264"/>
      <c r="G91" s="264"/>
      <c r="H91" s="264"/>
      <c r="I91" s="265"/>
      <c r="J91" s="260"/>
    </row>
    <row r="92" spans="2:10" x14ac:dyDescent="0.25">
      <c r="B92" s="263"/>
      <c r="C92" s="264"/>
      <c r="D92" s="264"/>
      <c r="E92" s="264"/>
      <c r="F92" s="264"/>
      <c r="G92" s="264"/>
      <c r="H92" s="264"/>
      <c r="I92" s="265"/>
      <c r="J92" s="260"/>
    </row>
    <row r="93" spans="2:10" x14ac:dyDescent="0.25">
      <c r="B93" s="263"/>
      <c r="C93" s="264"/>
      <c r="D93" s="264"/>
      <c r="E93" s="264"/>
      <c r="F93" s="264"/>
      <c r="G93" s="264"/>
      <c r="H93" s="264"/>
      <c r="I93" s="265"/>
      <c r="J93" s="260"/>
    </row>
    <row r="94" spans="2:10" ht="15.75" thickBot="1" x14ac:dyDescent="0.3">
      <c r="B94" s="266"/>
      <c r="C94" s="267"/>
      <c r="D94" s="267"/>
      <c r="E94" s="267"/>
      <c r="F94" s="267"/>
      <c r="G94" s="267"/>
      <c r="H94" s="267"/>
      <c r="I94" s="268"/>
      <c r="J94" s="260"/>
    </row>
    <row r="95" spans="2:10" ht="15.75" thickBot="1" x14ac:dyDescent="0.3">
      <c r="B95" s="45" t="s">
        <v>57</v>
      </c>
      <c r="C95" s="46" t="s">
        <v>32</v>
      </c>
      <c r="D95" s="47" t="s">
        <v>29</v>
      </c>
      <c r="E95" s="48" t="s">
        <v>30</v>
      </c>
      <c r="F95" s="49" t="s">
        <v>23</v>
      </c>
      <c r="G95" s="49" t="s">
        <v>24</v>
      </c>
      <c r="H95" s="50" t="s">
        <v>33</v>
      </c>
      <c r="I95" s="134" t="s">
        <v>31</v>
      </c>
      <c r="J95" s="262"/>
    </row>
    <row r="96" spans="2:10" s="96" customFormat="1" ht="31.5" x14ac:dyDescent="0.25">
      <c r="B96" s="61" t="s">
        <v>58</v>
      </c>
      <c r="C96" s="92">
        <v>532</v>
      </c>
      <c r="D96" s="93">
        <v>121</v>
      </c>
      <c r="E96" s="87">
        <v>3</v>
      </c>
      <c r="F96" s="88">
        <v>120</v>
      </c>
      <c r="G96" s="94">
        <v>5.6000000000000001E-2</v>
      </c>
      <c r="H96" s="95">
        <v>54</v>
      </c>
      <c r="I96" s="135">
        <v>4</v>
      </c>
      <c r="J96" s="136">
        <f>(D96*E96)+(F96*G96)+(H96*I96)+C96</f>
        <v>1117.72</v>
      </c>
    </row>
    <row r="97" spans="2:10" s="96" customFormat="1" ht="15.75" x14ac:dyDescent="0.25">
      <c r="B97" s="103"/>
      <c r="C97" s="92">
        <v>0</v>
      </c>
      <c r="D97" s="93">
        <v>0</v>
      </c>
      <c r="E97" s="87">
        <v>0</v>
      </c>
      <c r="F97" s="88">
        <v>0</v>
      </c>
      <c r="G97" s="94">
        <v>0</v>
      </c>
      <c r="H97" s="95">
        <v>0</v>
      </c>
      <c r="I97" s="135">
        <v>0</v>
      </c>
      <c r="J97" s="136">
        <f>(D97*E97)+(F97*G97)+(H97*I97)+C97</f>
        <v>0</v>
      </c>
    </row>
    <row r="98" spans="2:10" s="96" customFormat="1" ht="15.75" x14ac:dyDescent="0.25">
      <c r="B98" s="103"/>
      <c r="C98" s="92">
        <v>0</v>
      </c>
      <c r="D98" s="93">
        <v>0</v>
      </c>
      <c r="E98" s="87">
        <v>0</v>
      </c>
      <c r="F98" s="88">
        <v>0</v>
      </c>
      <c r="G98" s="94">
        <v>0</v>
      </c>
      <c r="H98" s="95">
        <v>0</v>
      </c>
      <c r="I98" s="135">
        <v>0</v>
      </c>
      <c r="J98" s="136">
        <f t="shared" ref="J98:J100" si="3">(D98*E98)+(F98*G98)+(H98*I98)+C98</f>
        <v>0</v>
      </c>
    </row>
    <row r="99" spans="2:10" s="96" customFormat="1" ht="15.75" x14ac:dyDescent="0.25">
      <c r="B99" s="103"/>
      <c r="C99" s="92">
        <v>0</v>
      </c>
      <c r="D99" s="93">
        <v>0</v>
      </c>
      <c r="E99" s="87">
        <v>0</v>
      </c>
      <c r="F99" s="88">
        <v>0</v>
      </c>
      <c r="G99" s="94">
        <v>0</v>
      </c>
      <c r="H99" s="95">
        <v>0</v>
      </c>
      <c r="I99" s="135">
        <v>0</v>
      </c>
      <c r="J99" s="136">
        <f t="shared" si="3"/>
        <v>0</v>
      </c>
    </row>
    <row r="100" spans="2:10" s="96" customFormat="1" ht="15.75" x14ac:dyDescent="0.25">
      <c r="B100" s="103"/>
      <c r="C100" s="92">
        <v>0</v>
      </c>
      <c r="D100" s="93">
        <v>0</v>
      </c>
      <c r="E100" s="87">
        <v>0</v>
      </c>
      <c r="F100" s="88">
        <v>0</v>
      </c>
      <c r="G100" s="94">
        <v>0</v>
      </c>
      <c r="H100" s="95">
        <v>0</v>
      </c>
      <c r="I100" s="135">
        <v>3</v>
      </c>
      <c r="J100" s="136">
        <f t="shared" si="3"/>
        <v>0</v>
      </c>
    </row>
    <row r="101" spans="2:10" s="96" customFormat="1" ht="31.5" x14ac:dyDescent="0.25">
      <c r="B101" s="61" t="s">
        <v>59</v>
      </c>
      <c r="C101" s="92">
        <v>1064</v>
      </c>
      <c r="D101" s="93">
        <v>300</v>
      </c>
      <c r="E101" s="87">
        <v>6</v>
      </c>
      <c r="F101" s="88">
        <v>25</v>
      </c>
      <c r="G101" s="94">
        <v>5.6000000000000001E-2</v>
      </c>
      <c r="H101" s="95">
        <v>54</v>
      </c>
      <c r="I101" s="135">
        <v>10</v>
      </c>
      <c r="J101" s="136">
        <f>(D101*E101)+(F101*G101)+(H101*I101)+C101</f>
        <v>3405.4</v>
      </c>
    </row>
    <row r="102" spans="2:10" s="96" customFormat="1" ht="15.75" x14ac:dyDescent="0.25">
      <c r="B102" s="104"/>
      <c r="C102" s="92">
        <v>0</v>
      </c>
      <c r="D102" s="93">
        <v>0</v>
      </c>
      <c r="E102" s="87">
        <v>0</v>
      </c>
      <c r="F102" s="88">
        <v>0</v>
      </c>
      <c r="G102" s="94">
        <v>0</v>
      </c>
      <c r="H102" s="95">
        <v>0</v>
      </c>
      <c r="I102" s="135">
        <v>0</v>
      </c>
      <c r="J102" s="136">
        <f t="shared" ref="J102:J109" si="4">(D102*E102)+(F102*G102)+(H102*I102)+C102</f>
        <v>0</v>
      </c>
    </row>
    <row r="103" spans="2:10" s="96" customFormat="1" ht="15.75" x14ac:dyDescent="0.25">
      <c r="B103" s="104"/>
      <c r="C103" s="92">
        <v>0</v>
      </c>
      <c r="D103" s="93">
        <v>0</v>
      </c>
      <c r="E103" s="87">
        <v>0</v>
      </c>
      <c r="F103" s="88">
        <v>0</v>
      </c>
      <c r="G103" s="94">
        <v>0</v>
      </c>
      <c r="H103" s="95">
        <v>0</v>
      </c>
      <c r="I103" s="135">
        <v>0</v>
      </c>
      <c r="J103" s="136">
        <f t="shared" si="4"/>
        <v>0</v>
      </c>
    </row>
    <row r="104" spans="2:10" s="96" customFormat="1" ht="15.75" x14ac:dyDescent="0.25">
      <c r="B104" s="104"/>
      <c r="C104" s="92">
        <v>0</v>
      </c>
      <c r="D104" s="93">
        <v>0</v>
      </c>
      <c r="E104" s="87">
        <v>0</v>
      </c>
      <c r="F104" s="88">
        <v>0</v>
      </c>
      <c r="G104" s="94">
        <v>0</v>
      </c>
      <c r="H104" s="95">
        <v>0</v>
      </c>
      <c r="I104" s="135">
        <v>0</v>
      </c>
      <c r="J104" s="136">
        <f t="shared" si="4"/>
        <v>0</v>
      </c>
    </row>
    <row r="105" spans="2:10" s="96" customFormat="1" ht="15.75" x14ac:dyDescent="0.25">
      <c r="B105" s="104"/>
      <c r="C105" s="92">
        <v>0</v>
      </c>
      <c r="D105" s="93">
        <v>0</v>
      </c>
      <c r="E105" s="87">
        <v>0</v>
      </c>
      <c r="F105" s="88">
        <v>0</v>
      </c>
      <c r="G105" s="94">
        <v>0</v>
      </c>
      <c r="H105" s="95">
        <v>0</v>
      </c>
      <c r="I105" s="135">
        <v>0</v>
      </c>
      <c r="J105" s="136">
        <f t="shared" si="4"/>
        <v>0</v>
      </c>
    </row>
    <row r="106" spans="2:10" s="96" customFormat="1" ht="15.75" x14ac:dyDescent="0.25">
      <c r="B106" s="104"/>
      <c r="C106" s="92">
        <v>0</v>
      </c>
      <c r="D106" s="93">
        <v>0</v>
      </c>
      <c r="E106" s="87">
        <v>0</v>
      </c>
      <c r="F106" s="88">
        <v>0</v>
      </c>
      <c r="G106" s="94">
        <v>0</v>
      </c>
      <c r="H106" s="95">
        <v>0</v>
      </c>
      <c r="I106" s="135">
        <v>0</v>
      </c>
      <c r="J106" s="136">
        <f t="shared" si="4"/>
        <v>0</v>
      </c>
    </row>
    <row r="107" spans="2:10" s="96" customFormat="1" ht="15.75" x14ac:dyDescent="0.25">
      <c r="B107" s="104"/>
      <c r="C107" s="92">
        <v>0</v>
      </c>
      <c r="D107" s="93">
        <v>0</v>
      </c>
      <c r="E107" s="87">
        <v>0</v>
      </c>
      <c r="F107" s="88">
        <v>0</v>
      </c>
      <c r="G107" s="94">
        <v>0</v>
      </c>
      <c r="H107" s="95">
        <v>0</v>
      </c>
      <c r="I107" s="135">
        <v>0</v>
      </c>
      <c r="J107" s="136">
        <f>(D107*E107)+(F107*G107)+(H107*I107)+C107</f>
        <v>0</v>
      </c>
    </row>
    <row r="108" spans="2:10" s="96" customFormat="1" ht="15.75" x14ac:dyDescent="0.25">
      <c r="B108" s="104"/>
      <c r="C108" s="92">
        <v>0</v>
      </c>
      <c r="D108" s="93">
        <v>0</v>
      </c>
      <c r="E108" s="87">
        <v>0</v>
      </c>
      <c r="F108" s="88">
        <v>0</v>
      </c>
      <c r="G108" s="94">
        <v>0</v>
      </c>
      <c r="H108" s="95">
        <v>0</v>
      </c>
      <c r="I108" s="135">
        <v>0</v>
      </c>
      <c r="J108" s="136">
        <f t="shared" si="4"/>
        <v>0</v>
      </c>
    </row>
    <row r="109" spans="2:10" s="96" customFormat="1" ht="16.5" thickBot="1" x14ac:dyDescent="0.3">
      <c r="B109" s="104"/>
      <c r="C109" s="97">
        <v>0</v>
      </c>
      <c r="D109" s="98">
        <v>0</v>
      </c>
      <c r="E109" s="99">
        <v>0</v>
      </c>
      <c r="F109" s="100">
        <v>0</v>
      </c>
      <c r="G109" s="101">
        <v>0</v>
      </c>
      <c r="H109" s="102">
        <v>0</v>
      </c>
      <c r="I109" s="137">
        <v>0</v>
      </c>
      <c r="J109" s="136">
        <f t="shared" si="4"/>
        <v>0</v>
      </c>
    </row>
    <row r="110" spans="2:10" ht="16.5" thickBot="1" x14ac:dyDescent="0.3">
      <c r="B110" s="192" t="s">
        <v>25</v>
      </c>
      <c r="C110" s="193"/>
      <c r="D110" s="193"/>
      <c r="E110" s="193"/>
      <c r="F110" s="193"/>
      <c r="G110" s="193"/>
      <c r="H110" s="193"/>
      <c r="I110" s="194"/>
      <c r="J110" s="13">
        <f>SUM(J96:J109)</f>
        <v>4523.12</v>
      </c>
    </row>
    <row r="111" spans="2:10" ht="17.25" thickTop="1" thickBot="1" x14ac:dyDescent="0.3">
      <c r="B111" s="232"/>
      <c r="C111" s="232"/>
      <c r="D111" s="232"/>
      <c r="E111" s="232"/>
      <c r="F111" s="232"/>
      <c r="G111" s="232"/>
      <c r="H111" s="232"/>
      <c r="I111" s="232"/>
      <c r="J111" s="232"/>
    </row>
    <row r="112" spans="2:10" ht="17.25" customHeight="1" thickTop="1" x14ac:dyDescent="0.25">
      <c r="B112" s="233" t="s">
        <v>75</v>
      </c>
      <c r="C112" s="234"/>
      <c r="D112" s="234"/>
      <c r="E112" s="234"/>
      <c r="F112" s="234"/>
      <c r="G112" s="234"/>
      <c r="H112" s="234"/>
      <c r="I112" s="235"/>
      <c r="J112" s="240" t="s">
        <v>0</v>
      </c>
    </row>
    <row r="113" spans="2:10" ht="15.75" customHeight="1" x14ac:dyDescent="0.25">
      <c r="B113" s="236"/>
      <c r="C113" s="198"/>
      <c r="D113" s="198"/>
      <c r="E113" s="198"/>
      <c r="F113" s="198"/>
      <c r="G113" s="198"/>
      <c r="H113" s="198"/>
      <c r="I113" s="237"/>
      <c r="J113" s="241"/>
    </row>
    <row r="114" spans="2:10" ht="15.75" customHeight="1" x14ac:dyDescent="0.25">
      <c r="B114" s="236"/>
      <c r="C114" s="198"/>
      <c r="D114" s="198"/>
      <c r="E114" s="198"/>
      <c r="F114" s="198"/>
      <c r="G114" s="198"/>
      <c r="H114" s="198"/>
      <c r="I114" s="237"/>
      <c r="J114" s="241"/>
    </row>
    <row r="115" spans="2:10" ht="38.25" customHeight="1" x14ac:dyDescent="0.25">
      <c r="B115" s="238"/>
      <c r="C115" s="200"/>
      <c r="D115" s="200"/>
      <c r="E115" s="200"/>
      <c r="F115" s="200"/>
      <c r="G115" s="200"/>
      <c r="H115" s="200"/>
      <c r="I115" s="239"/>
      <c r="J115" s="241"/>
    </row>
    <row r="116" spans="2:10" ht="15.75" customHeight="1" x14ac:dyDescent="0.25">
      <c r="B116" s="243" t="s">
        <v>76</v>
      </c>
      <c r="C116" s="177"/>
      <c r="D116" s="177"/>
      <c r="E116" s="177"/>
      <c r="F116" s="177"/>
      <c r="G116" s="177"/>
      <c r="H116" s="177"/>
      <c r="I116" s="244"/>
      <c r="J116" s="241"/>
    </row>
    <row r="117" spans="2:10" ht="15.75" customHeight="1" x14ac:dyDescent="0.25">
      <c r="B117" s="245"/>
      <c r="C117" s="179"/>
      <c r="D117" s="179"/>
      <c r="E117" s="179"/>
      <c r="F117" s="179"/>
      <c r="G117" s="179"/>
      <c r="H117" s="179"/>
      <c r="I117" s="222"/>
      <c r="J117" s="241"/>
    </row>
    <row r="118" spans="2:10" ht="15.75" customHeight="1" x14ac:dyDescent="0.25">
      <c r="B118" s="245"/>
      <c r="C118" s="179"/>
      <c r="D118" s="179"/>
      <c r="E118" s="179"/>
      <c r="F118" s="179"/>
      <c r="G118" s="179"/>
      <c r="H118" s="179"/>
      <c r="I118" s="222"/>
      <c r="J118" s="241"/>
    </row>
    <row r="119" spans="2:10" ht="15.75" customHeight="1" x14ac:dyDescent="0.25">
      <c r="B119" s="245"/>
      <c r="C119" s="179"/>
      <c r="D119" s="179"/>
      <c r="E119" s="179"/>
      <c r="F119" s="179"/>
      <c r="G119" s="179"/>
      <c r="H119" s="179"/>
      <c r="I119" s="222"/>
      <c r="J119" s="241"/>
    </row>
    <row r="120" spans="2:10" ht="15.75" customHeight="1" x14ac:dyDescent="0.25">
      <c r="B120" s="245"/>
      <c r="C120" s="179"/>
      <c r="D120" s="179"/>
      <c r="E120" s="179"/>
      <c r="F120" s="179"/>
      <c r="G120" s="179"/>
      <c r="H120" s="179"/>
      <c r="I120" s="222"/>
      <c r="J120" s="241"/>
    </row>
    <row r="121" spans="2:10" ht="15.75" customHeight="1" x14ac:dyDescent="0.25">
      <c r="B121" s="246"/>
      <c r="C121" s="179"/>
      <c r="D121" s="179"/>
      <c r="E121" s="179"/>
      <c r="F121" s="179"/>
      <c r="G121" s="179"/>
      <c r="H121" s="179"/>
      <c r="I121" s="222"/>
      <c r="J121" s="241"/>
    </row>
    <row r="122" spans="2:10" ht="15.75" customHeight="1" x14ac:dyDescent="0.25">
      <c r="B122" s="246"/>
      <c r="C122" s="179"/>
      <c r="D122" s="179"/>
      <c r="E122" s="179"/>
      <c r="F122" s="179"/>
      <c r="G122" s="179"/>
      <c r="H122" s="179"/>
      <c r="I122" s="222"/>
      <c r="J122" s="241"/>
    </row>
    <row r="123" spans="2:10" ht="15.75" customHeight="1" x14ac:dyDescent="0.25">
      <c r="B123" s="245"/>
      <c r="C123" s="179"/>
      <c r="D123" s="179"/>
      <c r="E123" s="179"/>
      <c r="F123" s="179"/>
      <c r="G123" s="179"/>
      <c r="H123" s="179"/>
      <c r="I123" s="222"/>
      <c r="J123" s="241"/>
    </row>
    <row r="124" spans="2:10" ht="15.75" thickBot="1" x14ac:dyDescent="0.3">
      <c r="B124" s="245"/>
      <c r="C124" s="179"/>
      <c r="D124" s="179"/>
      <c r="E124" s="179"/>
      <c r="F124" s="179"/>
      <c r="G124" s="179"/>
      <c r="H124" s="179"/>
      <c r="I124" s="222"/>
      <c r="J124" s="241"/>
    </row>
    <row r="125" spans="2:10" ht="15.75" thickBot="1" x14ac:dyDescent="0.3">
      <c r="B125" s="247" t="s">
        <v>60</v>
      </c>
      <c r="C125" s="248"/>
      <c r="D125" s="248"/>
      <c r="E125" s="248"/>
      <c r="F125" s="249" t="s">
        <v>46</v>
      </c>
      <c r="G125" s="250"/>
      <c r="H125" s="56" t="s">
        <v>48</v>
      </c>
      <c r="I125" s="138" t="s">
        <v>47</v>
      </c>
      <c r="J125" s="242"/>
    </row>
    <row r="126" spans="2:10" ht="15.75" x14ac:dyDescent="0.25">
      <c r="B126" s="226" t="s">
        <v>61</v>
      </c>
      <c r="C126" s="227"/>
      <c r="D126" s="227"/>
      <c r="E126" s="228"/>
      <c r="F126" s="229">
        <v>0</v>
      </c>
      <c r="G126" s="230"/>
      <c r="H126" s="36">
        <v>0</v>
      </c>
      <c r="I126" s="139">
        <v>0</v>
      </c>
      <c r="J126" s="40">
        <f>I126*SUM(F126:H126)</f>
        <v>0</v>
      </c>
    </row>
    <row r="127" spans="2:10" ht="15.75" x14ac:dyDescent="0.25">
      <c r="B127" s="223" t="s">
        <v>62</v>
      </c>
      <c r="C127" s="224"/>
      <c r="D127" s="224"/>
      <c r="E127" s="225"/>
      <c r="F127" s="207">
        <v>585</v>
      </c>
      <c r="G127" s="208"/>
      <c r="H127" s="36">
        <v>0</v>
      </c>
      <c r="I127" s="139">
        <v>1</v>
      </c>
      <c r="J127" s="40">
        <f t="shared" ref="J127:J137" si="5">I127*SUM(F127:H127)</f>
        <v>585</v>
      </c>
    </row>
    <row r="128" spans="2:10" ht="15.75" x14ac:dyDescent="0.25">
      <c r="B128" s="231"/>
      <c r="C128" s="224"/>
      <c r="D128" s="224"/>
      <c r="E128" s="225"/>
      <c r="F128" s="207">
        <v>0</v>
      </c>
      <c r="G128" s="208"/>
      <c r="H128" s="62"/>
      <c r="I128" s="139"/>
      <c r="J128" s="40">
        <f t="shared" si="5"/>
        <v>0</v>
      </c>
    </row>
    <row r="129" spans="2:10" ht="15.75" x14ac:dyDescent="0.25">
      <c r="B129" s="231"/>
      <c r="C129" s="224"/>
      <c r="D129" s="224"/>
      <c r="E129" s="225"/>
      <c r="F129" s="207">
        <v>0</v>
      </c>
      <c r="G129" s="208"/>
      <c r="H129" s="62"/>
      <c r="I129" s="139"/>
      <c r="J129" s="40">
        <f t="shared" si="5"/>
        <v>0</v>
      </c>
    </row>
    <row r="130" spans="2:10" ht="15.75" x14ac:dyDescent="0.25">
      <c r="B130" s="223"/>
      <c r="C130" s="224"/>
      <c r="D130" s="224"/>
      <c r="E130" s="225"/>
      <c r="F130" s="207">
        <v>0</v>
      </c>
      <c r="G130" s="208"/>
      <c r="H130" s="37"/>
      <c r="I130" s="140"/>
      <c r="J130" s="40">
        <f t="shared" si="5"/>
        <v>0</v>
      </c>
    </row>
    <row r="131" spans="2:10" ht="15.75" x14ac:dyDescent="0.25">
      <c r="B131" s="223"/>
      <c r="C131" s="224"/>
      <c r="D131" s="224"/>
      <c r="E131" s="225"/>
      <c r="F131" s="207">
        <v>0</v>
      </c>
      <c r="G131" s="208"/>
      <c r="H131" s="37"/>
      <c r="I131" s="140"/>
      <c r="J131" s="40">
        <f t="shared" si="5"/>
        <v>0</v>
      </c>
    </row>
    <row r="132" spans="2:10" ht="15.75" x14ac:dyDescent="0.25">
      <c r="B132" s="223"/>
      <c r="C132" s="224"/>
      <c r="D132" s="224"/>
      <c r="E132" s="225"/>
      <c r="F132" s="207">
        <v>0</v>
      </c>
      <c r="G132" s="208"/>
      <c r="H132" s="37"/>
      <c r="I132" s="140"/>
      <c r="J132" s="40">
        <f t="shared" si="5"/>
        <v>0</v>
      </c>
    </row>
    <row r="133" spans="2:10" ht="15.75" x14ac:dyDescent="0.25">
      <c r="B133" s="223"/>
      <c r="C133" s="224"/>
      <c r="D133" s="224"/>
      <c r="E133" s="225"/>
      <c r="F133" s="207">
        <v>0</v>
      </c>
      <c r="G133" s="208"/>
      <c r="H133" s="62"/>
      <c r="I133" s="139"/>
      <c r="J133" s="40">
        <f t="shared" si="5"/>
        <v>0</v>
      </c>
    </row>
    <row r="134" spans="2:10" ht="15.75" x14ac:dyDescent="0.25">
      <c r="B134" s="204"/>
      <c r="C134" s="205"/>
      <c r="D134" s="205"/>
      <c r="E134" s="206"/>
      <c r="F134" s="207">
        <v>0</v>
      </c>
      <c r="G134" s="208"/>
      <c r="H134" s="37">
        <v>0</v>
      </c>
      <c r="I134" s="140">
        <v>0</v>
      </c>
      <c r="J134" s="40">
        <f t="shared" si="5"/>
        <v>0</v>
      </c>
    </row>
    <row r="135" spans="2:10" ht="15.75" x14ac:dyDescent="0.25">
      <c r="B135" s="204"/>
      <c r="C135" s="205"/>
      <c r="D135" s="205"/>
      <c r="E135" s="206"/>
      <c r="F135" s="207">
        <v>0</v>
      </c>
      <c r="G135" s="208"/>
      <c r="H135" s="37">
        <v>0</v>
      </c>
      <c r="I135" s="140">
        <v>0</v>
      </c>
      <c r="J135" s="40">
        <f t="shared" si="5"/>
        <v>0</v>
      </c>
    </row>
    <row r="136" spans="2:10" ht="15.75" x14ac:dyDescent="0.25">
      <c r="B136" s="204"/>
      <c r="C136" s="205"/>
      <c r="D136" s="205"/>
      <c r="E136" s="206"/>
      <c r="F136" s="207">
        <v>0</v>
      </c>
      <c r="G136" s="208"/>
      <c r="H136" s="37">
        <v>0</v>
      </c>
      <c r="I136" s="140">
        <v>0</v>
      </c>
      <c r="J136" s="40">
        <f t="shared" si="5"/>
        <v>0</v>
      </c>
    </row>
    <row r="137" spans="2:10" ht="16.5" thickBot="1" x14ac:dyDescent="0.3">
      <c r="B137" s="204"/>
      <c r="C137" s="205"/>
      <c r="D137" s="205"/>
      <c r="E137" s="206"/>
      <c r="F137" s="207">
        <v>0</v>
      </c>
      <c r="G137" s="208"/>
      <c r="H137" s="38">
        <v>0</v>
      </c>
      <c r="I137" s="141">
        <v>0</v>
      </c>
      <c r="J137" s="40">
        <f t="shared" si="5"/>
        <v>0</v>
      </c>
    </row>
    <row r="138" spans="2:10" ht="16.5" thickBot="1" x14ac:dyDescent="0.3">
      <c r="B138" s="209" t="s">
        <v>26</v>
      </c>
      <c r="C138" s="210"/>
      <c r="D138" s="210"/>
      <c r="E138" s="210"/>
      <c r="F138" s="210"/>
      <c r="G138" s="210"/>
      <c r="H138" s="210"/>
      <c r="I138" s="211"/>
      <c r="J138" s="41">
        <f>SUM(J126:J137)</f>
        <v>585</v>
      </c>
    </row>
    <row r="139" spans="2:10" ht="16.5" thickTop="1" thickBot="1" x14ac:dyDescent="0.3">
      <c r="B139" s="212"/>
      <c r="C139" s="212"/>
      <c r="D139" s="212"/>
      <c r="E139" s="212"/>
      <c r="F139" s="212"/>
      <c r="G139" s="212"/>
      <c r="H139" s="212"/>
      <c r="I139" s="212"/>
      <c r="J139" s="212"/>
    </row>
    <row r="140" spans="2:10" ht="16.5" customHeight="1" thickTop="1" x14ac:dyDescent="0.25">
      <c r="B140" s="195" t="s">
        <v>55</v>
      </c>
      <c r="C140" s="196"/>
      <c r="D140" s="196"/>
      <c r="E140" s="196"/>
      <c r="F140" s="196"/>
      <c r="G140" s="196"/>
      <c r="H140" s="196"/>
      <c r="I140" s="213"/>
      <c r="J140" s="216" t="s">
        <v>0</v>
      </c>
    </row>
    <row r="141" spans="2:10" ht="15.75" customHeight="1" x14ac:dyDescent="0.25">
      <c r="B141" s="197"/>
      <c r="C141" s="198"/>
      <c r="D141" s="198"/>
      <c r="E141" s="198"/>
      <c r="F141" s="198"/>
      <c r="G141" s="198"/>
      <c r="H141" s="198"/>
      <c r="I141" s="214"/>
      <c r="J141" s="217"/>
    </row>
    <row r="142" spans="2:10" ht="15.75" customHeight="1" x14ac:dyDescent="0.25">
      <c r="B142" s="197"/>
      <c r="C142" s="198"/>
      <c r="D142" s="198"/>
      <c r="E142" s="198"/>
      <c r="F142" s="198"/>
      <c r="G142" s="198"/>
      <c r="H142" s="198"/>
      <c r="I142" s="214"/>
      <c r="J142" s="217"/>
    </row>
    <row r="143" spans="2:10" ht="15.75" customHeight="1" x14ac:dyDescent="0.25">
      <c r="B143" s="197"/>
      <c r="C143" s="198"/>
      <c r="D143" s="198"/>
      <c r="E143" s="198"/>
      <c r="F143" s="198"/>
      <c r="G143" s="198"/>
      <c r="H143" s="198"/>
      <c r="I143" s="214"/>
      <c r="J143" s="217"/>
    </row>
    <row r="144" spans="2:10" ht="15.75" customHeight="1" x14ac:dyDescent="0.25">
      <c r="B144" s="197"/>
      <c r="C144" s="198"/>
      <c r="D144" s="198"/>
      <c r="E144" s="198"/>
      <c r="F144" s="198"/>
      <c r="G144" s="198"/>
      <c r="H144" s="198"/>
      <c r="I144" s="214"/>
      <c r="J144" s="217"/>
    </row>
    <row r="145" spans="2:10" ht="15.75" customHeight="1" x14ac:dyDescent="0.25">
      <c r="B145" s="197"/>
      <c r="C145" s="198"/>
      <c r="D145" s="198"/>
      <c r="E145" s="198"/>
      <c r="F145" s="198"/>
      <c r="G145" s="198"/>
      <c r="H145" s="198"/>
      <c r="I145" s="214"/>
      <c r="J145" s="217"/>
    </row>
    <row r="146" spans="2:10" ht="18.75" customHeight="1" x14ac:dyDescent="0.25">
      <c r="B146" s="199"/>
      <c r="C146" s="200"/>
      <c r="D146" s="200"/>
      <c r="E146" s="200"/>
      <c r="F146" s="200"/>
      <c r="G146" s="200"/>
      <c r="H146" s="200"/>
      <c r="I146" s="215"/>
      <c r="J146" s="217"/>
    </row>
    <row r="147" spans="2:10" ht="15.75" customHeight="1" x14ac:dyDescent="0.25">
      <c r="B147" s="219" t="s">
        <v>80</v>
      </c>
      <c r="C147" s="220"/>
      <c r="D147" s="220"/>
      <c r="E147" s="220"/>
      <c r="F147" s="220"/>
      <c r="G147" s="220"/>
      <c r="H147" s="220"/>
      <c r="I147" s="221"/>
      <c r="J147" s="217"/>
    </row>
    <row r="148" spans="2:10" ht="15.75" customHeight="1" x14ac:dyDescent="0.25">
      <c r="B148" s="178"/>
      <c r="C148" s="179"/>
      <c r="D148" s="179"/>
      <c r="E148" s="179"/>
      <c r="F148" s="179"/>
      <c r="G148" s="179"/>
      <c r="H148" s="179"/>
      <c r="I148" s="222"/>
      <c r="J148" s="217"/>
    </row>
    <row r="149" spans="2:10" ht="15.75" customHeight="1" x14ac:dyDescent="0.25">
      <c r="B149" s="178"/>
      <c r="C149" s="179"/>
      <c r="D149" s="179"/>
      <c r="E149" s="179"/>
      <c r="F149" s="179"/>
      <c r="G149" s="179"/>
      <c r="H149" s="179"/>
      <c r="I149" s="222"/>
      <c r="J149" s="217"/>
    </row>
    <row r="150" spans="2:10" ht="15.75" customHeight="1" x14ac:dyDescent="0.25">
      <c r="B150" s="178"/>
      <c r="C150" s="179"/>
      <c r="D150" s="179"/>
      <c r="E150" s="179"/>
      <c r="F150" s="179"/>
      <c r="G150" s="179"/>
      <c r="H150" s="179"/>
      <c r="I150" s="222"/>
      <c r="J150" s="217"/>
    </row>
    <row r="151" spans="2:10" ht="15.75" customHeight="1" x14ac:dyDescent="0.25">
      <c r="B151" s="178"/>
      <c r="C151" s="179"/>
      <c r="D151" s="179"/>
      <c r="E151" s="179"/>
      <c r="F151" s="179"/>
      <c r="G151" s="179"/>
      <c r="H151" s="179"/>
      <c r="I151" s="222"/>
      <c r="J151" s="217"/>
    </row>
    <row r="152" spans="2:10" ht="15.75" customHeight="1" x14ac:dyDescent="0.25">
      <c r="B152" s="178"/>
      <c r="C152" s="179"/>
      <c r="D152" s="179"/>
      <c r="E152" s="179"/>
      <c r="F152" s="179"/>
      <c r="G152" s="179"/>
      <c r="H152" s="179"/>
      <c r="I152" s="222"/>
      <c r="J152" s="217"/>
    </row>
    <row r="153" spans="2:10" ht="15.75" customHeight="1" thickBot="1" x14ac:dyDescent="0.3">
      <c r="B153" s="178"/>
      <c r="C153" s="179"/>
      <c r="D153" s="179"/>
      <c r="E153" s="179"/>
      <c r="F153" s="179"/>
      <c r="G153" s="179"/>
      <c r="H153" s="179"/>
      <c r="I153" s="222"/>
      <c r="J153" s="218"/>
    </row>
    <row r="154" spans="2:10" ht="15.75" x14ac:dyDescent="0.25">
      <c r="B154" s="201" t="s">
        <v>77</v>
      </c>
      <c r="C154" s="202"/>
      <c r="D154" s="202"/>
      <c r="E154" s="202"/>
      <c r="F154" s="202"/>
      <c r="G154" s="202"/>
      <c r="H154" s="202"/>
      <c r="I154" s="203"/>
      <c r="J154" s="142"/>
    </row>
    <row r="155" spans="2:10" ht="15.75" x14ac:dyDescent="0.25">
      <c r="B155" s="186" t="s">
        <v>78</v>
      </c>
      <c r="C155" s="187"/>
      <c r="D155" s="187"/>
      <c r="E155" s="187"/>
      <c r="F155" s="187"/>
      <c r="G155" s="187"/>
      <c r="H155" s="187"/>
      <c r="I155" s="188"/>
      <c r="J155" s="143">
        <v>1000</v>
      </c>
    </row>
    <row r="156" spans="2:10" ht="15.75" x14ac:dyDescent="0.25">
      <c r="B156" s="186" t="s">
        <v>79</v>
      </c>
      <c r="C156" s="187"/>
      <c r="D156" s="187"/>
      <c r="E156" s="187"/>
      <c r="F156" s="187"/>
      <c r="G156" s="187"/>
      <c r="H156" s="187"/>
      <c r="I156" s="188"/>
      <c r="J156" s="143">
        <v>324</v>
      </c>
    </row>
    <row r="157" spans="2:10" ht="15.75" x14ac:dyDescent="0.25">
      <c r="B157" s="186"/>
      <c r="C157" s="187"/>
      <c r="D157" s="187"/>
      <c r="E157" s="187"/>
      <c r="F157" s="187"/>
      <c r="G157" s="187"/>
      <c r="H157" s="187"/>
      <c r="I157" s="188"/>
      <c r="J157" s="143">
        <v>480</v>
      </c>
    </row>
    <row r="158" spans="2:10" ht="15.75" x14ac:dyDescent="0.25">
      <c r="B158" s="186"/>
      <c r="C158" s="187"/>
      <c r="D158" s="187"/>
      <c r="E158" s="187"/>
      <c r="F158" s="187"/>
      <c r="G158" s="187"/>
      <c r="H158" s="187"/>
      <c r="I158" s="188"/>
      <c r="J158" s="143"/>
    </row>
    <row r="159" spans="2:10" ht="15.75" x14ac:dyDescent="0.25">
      <c r="B159" s="186"/>
      <c r="C159" s="187"/>
      <c r="D159" s="187"/>
      <c r="E159" s="187"/>
      <c r="F159" s="187"/>
      <c r="G159" s="187"/>
      <c r="H159" s="187"/>
      <c r="I159" s="188"/>
      <c r="J159" s="143"/>
    </row>
    <row r="160" spans="2:10" ht="15.75" x14ac:dyDescent="0.25">
      <c r="B160" s="186"/>
      <c r="C160" s="187"/>
      <c r="D160" s="187"/>
      <c r="E160" s="187"/>
      <c r="F160" s="187"/>
      <c r="G160" s="187"/>
      <c r="H160" s="187"/>
      <c r="I160" s="188"/>
      <c r="J160" s="143"/>
    </row>
    <row r="161" spans="2:10" ht="15.75" x14ac:dyDescent="0.25">
      <c r="B161" s="186"/>
      <c r="C161" s="187"/>
      <c r="D161" s="187"/>
      <c r="E161" s="187"/>
      <c r="F161" s="187"/>
      <c r="G161" s="187"/>
      <c r="H161" s="187"/>
      <c r="I161" s="188"/>
      <c r="J161" s="143"/>
    </row>
    <row r="162" spans="2:10" ht="15.75" x14ac:dyDescent="0.25">
      <c r="B162" s="186"/>
      <c r="C162" s="187"/>
      <c r="D162" s="187"/>
      <c r="E162" s="187"/>
      <c r="F162" s="187"/>
      <c r="G162" s="187"/>
      <c r="H162" s="187"/>
      <c r="I162" s="188"/>
      <c r="J162" s="143"/>
    </row>
    <row r="163" spans="2:10" ht="16.5" thickBot="1" x14ac:dyDescent="0.3">
      <c r="B163" s="189"/>
      <c r="C163" s="190"/>
      <c r="D163" s="190"/>
      <c r="E163" s="190"/>
      <c r="F163" s="190"/>
      <c r="G163" s="190"/>
      <c r="H163" s="190"/>
      <c r="I163" s="191"/>
      <c r="J163" s="143"/>
    </row>
    <row r="164" spans="2:10" ht="16.5" thickBot="1" x14ac:dyDescent="0.3">
      <c r="B164" s="192" t="s">
        <v>27</v>
      </c>
      <c r="C164" s="193"/>
      <c r="D164" s="193"/>
      <c r="E164" s="193"/>
      <c r="F164" s="193"/>
      <c r="G164" s="193"/>
      <c r="H164" s="193"/>
      <c r="I164" s="194"/>
      <c r="J164" s="39">
        <f>SUM(J154:J163)</f>
        <v>1804</v>
      </c>
    </row>
    <row r="165" spans="2:10" ht="17.25" thickTop="1" thickBot="1" x14ac:dyDescent="0.3">
      <c r="B165" s="25"/>
      <c r="C165" s="25"/>
      <c r="D165" s="25"/>
      <c r="E165" s="25"/>
      <c r="F165" s="25"/>
      <c r="G165" s="25"/>
      <c r="H165" s="25"/>
      <c r="I165" s="129"/>
      <c r="J165" s="26"/>
    </row>
    <row r="166" spans="2:10" ht="16.5" customHeight="1" thickTop="1" x14ac:dyDescent="0.25">
      <c r="B166" s="195" t="s">
        <v>39</v>
      </c>
      <c r="C166" s="196"/>
      <c r="D166" s="196"/>
      <c r="E166" s="196"/>
      <c r="F166" s="196"/>
      <c r="G166" s="196"/>
      <c r="H166" s="196"/>
      <c r="I166" s="196"/>
      <c r="J166" s="173" t="s">
        <v>0</v>
      </c>
    </row>
    <row r="167" spans="2:10" ht="15" customHeight="1" x14ac:dyDescent="0.25">
      <c r="B167" s="197"/>
      <c r="C167" s="198"/>
      <c r="D167" s="198"/>
      <c r="E167" s="198"/>
      <c r="F167" s="198"/>
      <c r="G167" s="198"/>
      <c r="H167" s="198"/>
      <c r="I167" s="198"/>
      <c r="J167" s="174"/>
    </row>
    <row r="168" spans="2:10" ht="15.75" customHeight="1" x14ac:dyDescent="0.25">
      <c r="B168" s="197"/>
      <c r="C168" s="198"/>
      <c r="D168" s="198"/>
      <c r="E168" s="198"/>
      <c r="F168" s="198"/>
      <c r="G168" s="198"/>
      <c r="H168" s="198"/>
      <c r="I168" s="198"/>
      <c r="J168" s="174"/>
    </row>
    <row r="169" spans="2:10" ht="15" customHeight="1" x14ac:dyDescent="0.25">
      <c r="B169" s="199"/>
      <c r="C169" s="200"/>
      <c r="D169" s="200"/>
      <c r="E169" s="200"/>
      <c r="F169" s="200"/>
      <c r="G169" s="200"/>
      <c r="H169" s="200"/>
      <c r="I169" s="200"/>
      <c r="J169" s="174"/>
    </row>
    <row r="170" spans="2:10" ht="15.75" customHeight="1" x14ac:dyDescent="0.25">
      <c r="B170" s="176" t="s">
        <v>81</v>
      </c>
      <c r="C170" s="177"/>
      <c r="D170" s="177"/>
      <c r="E170" s="177"/>
      <c r="F170" s="177"/>
      <c r="G170" s="177"/>
      <c r="H170" s="177"/>
      <c r="I170" s="177"/>
      <c r="J170" s="174"/>
    </row>
    <row r="171" spans="2:10" ht="15.75" customHeight="1" x14ac:dyDescent="0.25">
      <c r="B171" s="178"/>
      <c r="C171" s="179"/>
      <c r="D171" s="179"/>
      <c r="E171" s="179"/>
      <c r="F171" s="179"/>
      <c r="G171" s="179"/>
      <c r="H171" s="179"/>
      <c r="I171" s="179"/>
      <c r="J171" s="174"/>
    </row>
    <row r="172" spans="2:10" ht="15.75" customHeight="1" x14ac:dyDescent="0.25">
      <c r="B172" s="178"/>
      <c r="C172" s="179"/>
      <c r="D172" s="179"/>
      <c r="E172" s="179"/>
      <c r="F172" s="179"/>
      <c r="G172" s="179"/>
      <c r="H172" s="179"/>
      <c r="I172" s="179"/>
      <c r="J172" s="174"/>
    </row>
    <row r="173" spans="2:10" ht="15.75" customHeight="1" x14ac:dyDescent="0.25">
      <c r="B173" s="178"/>
      <c r="C173" s="179"/>
      <c r="D173" s="179"/>
      <c r="E173" s="179"/>
      <c r="F173" s="179"/>
      <c r="G173" s="179"/>
      <c r="H173" s="179"/>
      <c r="I173" s="179"/>
      <c r="J173" s="174"/>
    </row>
    <row r="174" spans="2:10" ht="15.75" customHeight="1" x14ac:dyDescent="0.25">
      <c r="B174" s="178"/>
      <c r="C174" s="179"/>
      <c r="D174" s="179"/>
      <c r="E174" s="179"/>
      <c r="F174" s="179"/>
      <c r="G174" s="179"/>
      <c r="H174" s="179"/>
      <c r="I174" s="179"/>
      <c r="J174" s="174"/>
    </row>
    <row r="175" spans="2:10" ht="15.75" customHeight="1" x14ac:dyDescent="0.25">
      <c r="B175" s="178"/>
      <c r="C175" s="179"/>
      <c r="D175" s="179"/>
      <c r="E175" s="179"/>
      <c r="F175" s="179"/>
      <c r="G175" s="179"/>
      <c r="H175" s="179"/>
      <c r="I175" s="179"/>
      <c r="J175" s="174"/>
    </row>
    <row r="176" spans="2:10" ht="15.75" customHeight="1" thickBot="1" x14ac:dyDescent="0.3">
      <c r="B176" s="180"/>
      <c r="C176" s="181"/>
      <c r="D176" s="181"/>
      <c r="E176" s="181"/>
      <c r="F176" s="181"/>
      <c r="G176" s="181"/>
      <c r="H176" s="181"/>
      <c r="I176" s="181"/>
      <c r="J176" s="175"/>
    </row>
    <row r="177" spans="2:10" ht="15.75" x14ac:dyDescent="0.25">
      <c r="B177" s="182" t="s">
        <v>63</v>
      </c>
      <c r="C177" s="183"/>
      <c r="D177" s="183"/>
      <c r="E177" s="183"/>
      <c r="F177" s="183"/>
      <c r="G177" s="183"/>
      <c r="H177" s="183"/>
      <c r="I177" s="183"/>
      <c r="J177" s="144">
        <v>3840</v>
      </c>
    </row>
    <row r="178" spans="2:10" ht="15.75" x14ac:dyDescent="0.25">
      <c r="B178" s="166"/>
      <c r="C178" s="167"/>
      <c r="D178" s="167"/>
      <c r="E178" s="167"/>
      <c r="F178" s="167"/>
      <c r="G178" s="167"/>
      <c r="H178" s="167"/>
      <c r="I178" s="167"/>
      <c r="J178" s="144"/>
    </row>
    <row r="179" spans="2:10" ht="15.75" x14ac:dyDescent="0.25">
      <c r="B179" s="166"/>
      <c r="C179" s="167"/>
      <c r="D179" s="167"/>
      <c r="E179" s="167"/>
      <c r="F179" s="167"/>
      <c r="G179" s="167"/>
      <c r="H179" s="167"/>
      <c r="I179" s="167"/>
      <c r="J179" s="144"/>
    </row>
    <row r="180" spans="2:10" ht="15.75" x14ac:dyDescent="0.25">
      <c r="B180" s="184"/>
      <c r="C180" s="185"/>
      <c r="D180" s="185"/>
      <c r="E180" s="185"/>
      <c r="F180" s="185"/>
      <c r="G180" s="185"/>
      <c r="H180" s="185"/>
      <c r="I180" s="185"/>
      <c r="J180" s="144"/>
    </row>
    <row r="181" spans="2:10" ht="15.75" x14ac:dyDescent="0.25">
      <c r="B181" s="166"/>
      <c r="C181" s="167"/>
      <c r="D181" s="167"/>
      <c r="E181" s="167"/>
      <c r="F181" s="167"/>
      <c r="G181" s="167"/>
      <c r="H181" s="167"/>
      <c r="I181" s="167"/>
      <c r="J181" s="144"/>
    </row>
    <row r="182" spans="2:10" ht="12" customHeight="1" x14ac:dyDescent="0.25">
      <c r="B182" s="166"/>
      <c r="C182" s="167"/>
      <c r="D182" s="167"/>
      <c r="E182" s="167"/>
      <c r="F182" s="167"/>
      <c r="G182" s="167"/>
      <c r="H182" s="167"/>
      <c r="I182" s="167"/>
      <c r="J182" s="144"/>
    </row>
    <row r="183" spans="2:10" ht="15.75" x14ac:dyDescent="0.25">
      <c r="B183" s="166"/>
      <c r="C183" s="167"/>
      <c r="D183" s="167"/>
      <c r="E183" s="167"/>
      <c r="F183" s="167"/>
      <c r="G183" s="167"/>
      <c r="H183" s="167"/>
      <c r="I183" s="167"/>
      <c r="J183" s="144"/>
    </row>
    <row r="184" spans="2:10" ht="15.75" x14ac:dyDescent="0.25">
      <c r="B184" s="166"/>
      <c r="C184" s="167"/>
      <c r="D184" s="167"/>
      <c r="E184" s="167"/>
      <c r="F184" s="167"/>
      <c r="G184" s="167"/>
      <c r="H184" s="167"/>
      <c r="I184" s="167"/>
      <c r="J184" s="144"/>
    </row>
    <row r="185" spans="2:10" ht="15.75" x14ac:dyDescent="0.25">
      <c r="B185" s="166"/>
      <c r="C185" s="167"/>
      <c r="D185" s="167"/>
      <c r="E185" s="167"/>
      <c r="F185" s="167"/>
      <c r="G185" s="167"/>
      <c r="H185" s="167"/>
      <c r="I185" s="167"/>
      <c r="J185" s="144"/>
    </row>
    <row r="186" spans="2:10" ht="16.5" thickBot="1" x14ac:dyDescent="0.3">
      <c r="B186" s="168"/>
      <c r="C186" s="169"/>
      <c r="D186" s="169"/>
      <c r="E186" s="169"/>
      <c r="F186" s="169"/>
      <c r="G186" s="169"/>
      <c r="H186" s="169"/>
      <c r="I186" s="169"/>
      <c r="J186" s="145"/>
    </row>
    <row r="187" spans="2:10" ht="15.75" thickBot="1" x14ac:dyDescent="0.3">
      <c r="B187" s="170" t="s">
        <v>50</v>
      </c>
      <c r="C187" s="171"/>
      <c r="D187" s="171"/>
      <c r="E187" s="171"/>
      <c r="F187" s="171"/>
      <c r="G187" s="171"/>
      <c r="H187" s="171"/>
      <c r="I187" s="172"/>
      <c r="J187" s="58">
        <f>SUM(J177:J186)</f>
        <v>3840</v>
      </c>
    </row>
    <row r="188" spans="2:10" ht="16.5" thickTop="1" thickBot="1" x14ac:dyDescent="0.3">
      <c r="B188" s="162"/>
      <c r="C188" s="162"/>
      <c r="D188" s="162"/>
      <c r="E188" s="162"/>
      <c r="F188" s="162"/>
      <c r="G188" s="162"/>
      <c r="H188" s="162"/>
      <c r="I188" s="162"/>
      <c r="J188" s="162"/>
    </row>
    <row r="189" spans="2:10" ht="16.5" thickTop="1" thickBot="1" x14ac:dyDescent="0.3">
      <c r="B189" s="163" t="s">
        <v>28</v>
      </c>
      <c r="C189" s="164"/>
      <c r="D189" s="164"/>
      <c r="E189" s="164"/>
      <c r="F189" s="164"/>
      <c r="G189" s="164"/>
      <c r="H189" s="164"/>
      <c r="I189" s="165"/>
      <c r="J189" s="59">
        <f>SUM(J164,J138,J110,J80,J51,J187)</f>
        <v>78556.539999999994</v>
      </c>
    </row>
    <row r="190" spans="2:10" ht="15.75" thickTop="1" x14ac:dyDescent="0.25">
      <c r="H190" s="304" t="s">
        <v>66</v>
      </c>
      <c r="I190" s="304"/>
      <c r="J190" s="108">
        <f>J189-I3</f>
        <v>-0.46000000000640284</v>
      </c>
    </row>
    <row r="191" spans="2:10" x14ac:dyDescent="0.25">
      <c r="H191" s="9"/>
    </row>
    <row r="192" spans="2:10" x14ac:dyDescent="0.25">
      <c r="H192" s="9"/>
    </row>
    <row r="193" spans="8:8" x14ac:dyDescent="0.25">
      <c r="H193" s="9"/>
    </row>
    <row r="194" spans="8:8" x14ac:dyDescent="0.25">
      <c r="H194" s="9"/>
    </row>
    <row r="195" spans="8:8" x14ac:dyDescent="0.25">
      <c r="H195" s="9"/>
    </row>
    <row r="196" spans="8:8" x14ac:dyDescent="0.25">
      <c r="H196" s="9"/>
    </row>
    <row r="197" spans="8:8" x14ac:dyDescent="0.25">
      <c r="H197" s="9"/>
    </row>
    <row r="198" spans="8:8" x14ac:dyDescent="0.25">
      <c r="H198" s="9"/>
    </row>
    <row r="199" spans="8:8" x14ac:dyDescent="0.25">
      <c r="H199" s="9"/>
    </row>
    <row r="200" spans="8:8" x14ac:dyDescent="0.25">
      <c r="H200" s="9"/>
    </row>
    <row r="201" spans="8:8" x14ac:dyDescent="0.25">
      <c r="H201" s="9"/>
    </row>
    <row r="202" spans="8:8" x14ac:dyDescent="0.25">
      <c r="H202" s="9"/>
    </row>
    <row r="203" spans="8:8" x14ac:dyDescent="0.25">
      <c r="H203" s="9"/>
    </row>
    <row r="204" spans="8:8" x14ac:dyDescent="0.25">
      <c r="H204" s="9"/>
    </row>
    <row r="205" spans="8:8" x14ac:dyDescent="0.25">
      <c r="H205" s="9"/>
    </row>
    <row r="206" spans="8:8" x14ac:dyDescent="0.25">
      <c r="H206" s="9"/>
    </row>
    <row r="207" spans="8:8" x14ac:dyDescent="0.25">
      <c r="H207" s="9"/>
    </row>
    <row r="208" spans="8:8" x14ac:dyDescent="0.25">
      <c r="H208" s="9"/>
    </row>
    <row r="209" spans="8:8" x14ac:dyDescent="0.25">
      <c r="H209" s="9"/>
    </row>
    <row r="210" spans="8:8" x14ac:dyDescent="0.25">
      <c r="H210" s="9"/>
    </row>
    <row r="211" spans="8:8" x14ac:dyDescent="0.25">
      <c r="H211" s="9"/>
    </row>
    <row r="212" spans="8:8" x14ac:dyDescent="0.25">
      <c r="H212" s="9"/>
    </row>
    <row r="213" spans="8:8" x14ac:dyDescent="0.25">
      <c r="H213" s="9"/>
    </row>
    <row r="214" spans="8:8" x14ac:dyDescent="0.25">
      <c r="H214" s="9"/>
    </row>
    <row r="215" spans="8:8" x14ac:dyDescent="0.25">
      <c r="H215" s="9"/>
    </row>
    <row r="216" spans="8:8" x14ac:dyDescent="0.25">
      <c r="H216" s="9"/>
    </row>
    <row r="217" spans="8:8" x14ac:dyDescent="0.25">
      <c r="H217" s="9"/>
    </row>
    <row r="218" spans="8:8" x14ac:dyDescent="0.25">
      <c r="H218" s="9"/>
    </row>
    <row r="219" spans="8:8" x14ac:dyDescent="0.25">
      <c r="H219" s="9"/>
    </row>
    <row r="220" spans="8:8" x14ac:dyDescent="0.25">
      <c r="H220" s="9"/>
    </row>
    <row r="221" spans="8:8" x14ac:dyDescent="0.25">
      <c r="H221" s="9"/>
    </row>
    <row r="222" spans="8:8" x14ac:dyDescent="0.25">
      <c r="H222" s="9"/>
    </row>
    <row r="223" spans="8:8" x14ac:dyDescent="0.25">
      <c r="H223" s="9"/>
    </row>
    <row r="224" spans="8:8" x14ac:dyDescent="0.25">
      <c r="H224" s="9"/>
    </row>
    <row r="225" spans="8:8" x14ac:dyDescent="0.25">
      <c r="H225" s="9"/>
    </row>
    <row r="226" spans="8:8" x14ac:dyDescent="0.25">
      <c r="H226" s="9"/>
    </row>
    <row r="227" spans="8:8" x14ac:dyDescent="0.25">
      <c r="H227" s="9"/>
    </row>
    <row r="228" spans="8:8" x14ac:dyDescent="0.25">
      <c r="H228" s="9"/>
    </row>
    <row r="229" spans="8:8" x14ac:dyDescent="0.25">
      <c r="H229" s="9"/>
    </row>
    <row r="230" spans="8:8" x14ac:dyDescent="0.25">
      <c r="H230" s="9"/>
    </row>
    <row r="231" spans="8:8" x14ac:dyDescent="0.25">
      <c r="H231" s="9"/>
    </row>
    <row r="232" spans="8:8" x14ac:dyDescent="0.25">
      <c r="H232" s="9"/>
    </row>
    <row r="233" spans="8:8" x14ac:dyDescent="0.25">
      <c r="H233" s="9"/>
    </row>
    <row r="234" spans="8:8" x14ac:dyDescent="0.25">
      <c r="H234" s="9"/>
    </row>
    <row r="235" spans="8:8" x14ac:dyDescent="0.25">
      <c r="H235" s="9"/>
    </row>
    <row r="236" spans="8:8" x14ac:dyDescent="0.25">
      <c r="H236" s="9"/>
    </row>
    <row r="237" spans="8:8" x14ac:dyDescent="0.25">
      <c r="H237" s="9"/>
    </row>
    <row r="238" spans="8:8" x14ac:dyDescent="0.25">
      <c r="H238" s="9"/>
    </row>
    <row r="239" spans="8:8" x14ac:dyDescent="0.25">
      <c r="H239" s="9"/>
    </row>
    <row r="240" spans="8:8" x14ac:dyDescent="0.25">
      <c r="H240" s="9"/>
    </row>
    <row r="241" spans="8:8" x14ac:dyDescent="0.25">
      <c r="H241" s="9"/>
    </row>
    <row r="242" spans="8:8" x14ac:dyDescent="0.25">
      <c r="H242" s="9"/>
    </row>
    <row r="243" spans="8:8" x14ac:dyDescent="0.25">
      <c r="H243" s="9"/>
    </row>
    <row r="244" spans="8:8" x14ac:dyDescent="0.25">
      <c r="H244" s="9"/>
    </row>
    <row r="245" spans="8:8" x14ac:dyDescent="0.25">
      <c r="H245" s="9"/>
    </row>
    <row r="246" spans="8:8" x14ac:dyDescent="0.25">
      <c r="H246" s="9"/>
    </row>
    <row r="247" spans="8:8" x14ac:dyDescent="0.25">
      <c r="H247" s="9"/>
    </row>
    <row r="248" spans="8:8" x14ac:dyDescent="0.25">
      <c r="H248" s="9"/>
    </row>
    <row r="249" spans="8:8" x14ac:dyDescent="0.25">
      <c r="H249" s="9"/>
    </row>
    <row r="250" spans="8:8" x14ac:dyDescent="0.25">
      <c r="H250" s="9"/>
    </row>
    <row r="251" spans="8:8" x14ac:dyDescent="0.25">
      <c r="H251" s="9"/>
    </row>
    <row r="252" spans="8:8" x14ac:dyDescent="0.25">
      <c r="H252" s="9"/>
    </row>
    <row r="253" spans="8:8" x14ac:dyDescent="0.25">
      <c r="H253" s="9"/>
    </row>
    <row r="254" spans="8:8" x14ac:dyDescent="0.25">
      <c r="H254" s="9"/>
    </row>
    <row r="255" spans="8:8" x14ac:dyDescent="0.25">
      <c r="H255" s="9"/>
    </row>
    <row r="256" spans="8:8" x14ac:dyDescent="0.25">
      <c r="H256" s="9"/>
    </row>
    <row r="257" spans="8:8" x14ac:dyDescent="0.25">
      <c r="H257" s="9"/>
    </row>
    <row r="258" spans="8:8" x14ac:dyDescent="0.25">
      <c r="H258" s="9"/>
    </row>
    <row r="259" spans="8:8" x14ac:dyDescent="0.25">
      <c r="H259" s="9"/>
    </row>
    <row r="260" spans="8:8" x14ac:dyDescent="0.25">
      <c r="H260" s="9"/>
    </row>
    <row r="261" spans="8:8" x14ac:dyDescent="0.25">
      <c r="H261" s="9"/>
    </row>
    <row r="262" spans="8:8" x14ac:dyDescent="0.25">
      <c r="H262" s="9"/>
    </row>
    <row r="263" spans="8:8" x14ac:dyDescent="0.25">
      <c r="H263" s="9"/>
    </row>
    <row r="264" spans="8:8" x14ac:dyDescent="0.25">
      <c r="H264" s="9"/>
    </row>
    <row r="265" spans="8:8" x14ac:dyDescent="0.25">
      <c r="H265" s="9"/>
    </row>
    <row r="266" spans="8:8" x14ac:dyDescent="0.25">
      <c r="H266" s="9"/>
    </row>
    <row r="267" spans="8:8" x14ac:dyDescent="0.25">
      <c r="H267" s="9"/>
    </row>
    <row r="268" spans="8:8" x14ac:dyDescent="0.25">
      <c r="H268" s="9"/>
    </row>
    <row r="269" spans="8:8" x14ac:dyDescent="0.25">
      <c r="H269" s="9"/>
    </row>
    <row r="270" spans="8:8" x14ac:dyDescent="0.25">
      <c r="H270" s="9"/>
    </row>
    <row r="271" spans="8:8" x14ac:dyDescent="0.25">
      <c r="H271" s="9"/>
    </row>
    <row r="272" spans="8:8" x14ac:dyDescent="0.25">
      <c r="H272" s="9"/>
    </row>
    <row r="273" spans="8:8" x14ac:dyDescent="0.25">
      <c r="H273" s="9"/>
    </row>
    <row r="274" spans="8:8" x14ac:dyDescent="0.25">
      <c r="H274" s="9"/>
    </row>
    <row r="275" spans="8:8" x14ac:dyDescent="0.25">
      <c r="H275" s="9"/>
    </row>
    <row r="276" spans="8:8" x14ac:dyDescent="0.25">
      <c r="H276" s="9"/>
    </row>
    <row r="277" spans="8:8" x14ac:dyDescent="0.25">
      <c r="H277" s="9"/>
    </row>
    <row r="278" spans="8:8" x14ac:dyDescent="0.25">
      <c r="H278" s="9"/>
    </row>
    <row r="279" spans="8:8" x14ac:dyDescent="0.25">
      <c r="H279" s="9"/>
    </row>
    <row r="280" spans="8:8" x14ac:dyDescent="0.25">
      <c r="H280" s="9"/>
    </row>
    <row r="281" spans="8:8" x14ac:dyDescent="0.25">
      <c r="H281" s="9"/>
    </row>
    <row r="282" spans="8:8" x14ac:dyDescent="0.25">
      <c r="H282" s="9"/>
    </row>
    <row r="283" spans="8:8" x14ac:dyDescent="0.25">
      <c r="H283" s="9"/>
    </row>
    <row r="284" spans="8:8" x14ac:dyDescent="0.25">
      <c r="H284" s="9"/>
    </row>
    <row r="285" spans="8:8" x14ac:dyDescent="0.25">
      <c r="H285" s="9"/>
    </row>
    <row r="286" spans="8:8" x14ac:dyDescent="0.25">
      <c r="H286" s="9"/>
    </row>
    <row r="287" spans="8:8" x14ac:dyDescent="0.25">
      <c r="H287" s="9"/>
    </row>
    <row r="288" spans="8:8" x14ac:dyDescent="0.25">
      <c r="H288" s="9"/>
    </row>
    <row r="289" spans="8:8" x14ac:dyDescent="0.25">
      <c r="H289" s="9"/>
    </row>
    <row r="290" spans="8:8" x14ac:dyDescent="0.25">
      <c r="H290" s="9"/>
    </row>
    <row r="291" spans="8:8" x14ac:dyDescent="0.25">
      <c r="H291" s="9"/>
    </row>
    <row r="292" spans="8:8" x14ac:dyDescent="0.25">
      <c r="H292" s="9"/>
    </row>
    <row r="293" spans="8:8" x14ac:dyDescent="0.25">
      <c r="H293" s="9"/>
    </row>
    <row r="294" spans="8:8" x14ac:dyDescent="0.25">
      <c r="H294" s="9"/>
    </row>
    <row r="295" spans="8:8" x14ac:dyDescent="0.25">
      <c r="H295" s="9"/>
    </row>
    <row r="296" spans="8:8" x14ac:dyDescent="0.25">
      <c r="H296" s="9"/>
    </row>
    <row r="297" spans="8:8" x14ac:dyDescent="0.25">
      <c r="H297" s="9"/>
    </row>
    <row r="298" spans="8:8" x14ac:dyDescent="0.25">
      <c r="H298" s="9"/>
    </row>
    <row r="299" spans="8:8" x14ac:dyDescent="0.25">
      <c r="H299" s="9"/>
    </row>
    <row r="300" spans="8:8" x14ac:dyDescent="0.25">
      <c r="H300" s="9"/>
    </row>
    <row r="301" spans="8:8" x14ac:dyDescent="0.25">
      <c r="H301" s="9"/>
    </row>
    <row r="302" spans="8:8" x14ac:dyDescent="0.25">
      <c r="H302" s="9"/>
    </row>
    <row r="303" spans="8:8" x14ac:dyDescent="0.25">
      <c r="H303" s="9"/>
    </row>
    <row r="304" spans="8:8" x14ac:dyDescent="0.25">
      <c r="H304" s="9"/>
    </row>
    <row r="305" spans="8:8" x14ac:dyDescent="0.25">
      <c r="H305" s="9"/>
    </row>
    <row r="306" spans="8:8" x14ac:dyDescent="0.25">
      <c r="H306" s="9"/>
    </row>
    <row r="307" spans="8:8" x14ac:dyDescent="0.25">
      <c r="H307" s="9"/>
    </row>
    <row r="308" spans="8:8" x14ac:dyDescent="0.25">
      <c r="H308" s="9"/>
    </row>
    <row r="309" spans="8:8" x14ac:dyDescent="0.25">
      <c r="H309" s="9"/>
    </row>
    <row r="310" spans="8:8" x14ac:dyDescent="0.25">
      <c r="H310" s="9"/>
    </row>
    <row r="311" spans="8:8" x14ac:dyDescent="0.25">
      <c r="H311" s="9"/>
    </row>
    <row r="312" spans="8:8" x14ac:dyDescent="0.25">
      <c r="H312" s="9"/>
    </row>
    <row r="313" spans="8:8" x14ac:dyDescent="0.25">
      <c r="H313" s="9"/>
    </row>
    <row r="314" spans="8:8" x14ac:dyDescent="0.25">
      <c r="H314" s="9"/>
    </row>
    <row r="315" spans="8:8" x14ac:dyDescent="0.25">
      <c r="H315" s="9"/>
    </row>
    <row r="316" spans="8:8" x14ac:dyDescent="0.25">
      <c r="H316" s="9"/>
    </row>
    <row r="317" spans="8:8" x14ac:dyDescent="0.25">
      <c r="H317" s="9"/>
    </row>
    <row r="318" spans="8:8" x14ac:dyDescent="0.25">
      <c r="H318" s="9"/>
    </row>
    <row r="319" spans="8:8" x14ac:dyDescent="0.25">
      <c r="H319" s="9"/>
    </row>
    <row r="320" spans="8:8" x14ac:dyDescent="0.25">
      <c r="H320" s="9"/>
    </row>
    <row r="321" spans="8:8" x14ac:dyDescent="0.25">
      <c r="H321" s="9"/>
    </row>
    <row r="322" spans="8:8" x14ac:dyDescent="0.25">
      <c r="H322" s="9"/>
    </row>
    <row r="323" spans="8:8" x14ac:dyDescent="0.25">
      <c r="H323" s="9"/>
    </row>
    <row r="324" spans="8:8" x14ac:dyDescent="0.25">
      <c r="H324" s="9"/>
    </row>
    <row r="325" spans="8:8" x14ac:dyDescent="0.25">
      <c r="H325" s="9"/>
    </row>
    <row r="326" spans="8:8" x14ac:dyDescent="0.25">
      <c r="H326" s="9"/>
    </row>
    <row r="327" spans="8:8" x14ac:dyDescent="0.25">
      <c r="H327" s="9"/>
    </row>
    <row r="328" spans="8:8" x14ac:dyDescent="0.25">
      <c r="H328" s="9"/>
    </row>
    <row r="329" spans="8:8" x14ac:dyDescent="0.25">
      <c r="H329" s="9"/>
    </row>
    <row r="330" spans="8:8" x14ac:dyDescent="0.25">
      <c r="H330" s="9"/>
    </row>
    <row r="331" spans="8:8" x14ac:dyDescent="0.25">
      <c r="H331" s="9"/>
    </row>
    <row r="332" spans="8:8" x14ac:dyDescent="0.25">
      <c r="H332" s="9"/>
    </row>
    <row r="333" spans="8:8" x14ac:dyDescent="0.25">
      <c r="H333" s="9"/>
    </row>
    <row r="334" spans="8:8" x14ac:dyDescent="0.25">
      <c r="H334" s="9"/>
    </row>
    <row r="335" spans="8:8" x14ac:dyDescent="0.25">
      <c r="H335" s="9"/>
    </row>
    <row r="336" spans="8:8" x14ac:dyDescent="0.25">
      <c r="H336" s="9"/>
    </row>
    <row r="337" spans="8:8" x14ac:dyDescent="0.25">
      <c r="H337" s="9"/>
    </row>
    <row r="338" spans="8:8" x14ac:dyDescent="0.25">
      <c r="H338" s="9"/>
    </row>
    <row r="339" spans="8:8" x14ac:dyDescent="0.25">
      <c r="H339" s="9"/>
    </row>
    <row r="340" spans="8:8" x14ac:dyDescent="0.25">
      <c r="H340" s="9"/>
    </row>
    <row r="341" spans="8:8" x14ac:dyDescent="0.25">
      <c r="H341" s="9"/>
    </row>
    <row r="342" spans="8:8" x14ac:dyDescent="0.25">
      <c r="H342" s="9"/>
    </row>
    <row r="343" spans="8:8" x14ac:dyDescent="0.25">
      <c r="H343" s="9"/>
    </row>
    <row r="344" spans="8:8" x14ac:dyDescent="0.25">
      <c r="H344" s="9"/>
    </row>
    <row r="345" spans="8:8" x14ac:dyDescent="0.25">
      <c r="H345" s="9"/>
    </row>
    <row r="346" spans="8:8" x14ac:dyDescent="0.25">
      <c r="H346" s="9"/>
    </row>
    <row r="347" spans="8:8" x14ac:dyDescent="0.25">
      <c r="H347" s="9"/>
    </row>
    <row r="348" spans="8:8" x14ac:dyDescent="0.25">
      <c r="H348" s="9"/>
    </row>
    <row r="349" spans="8:8" x14ac:dyDescent="0.25">
      <c r="H349" s="9"/>
    </row>
    <row r="350" spans="8:8" x14ac:dyDescent="0.25">
      <c r="H350" s="9"/>
    </row>
    <row r="351" spans="8:8" x14ac:dyDescent="0.25">
      <c r="H351" s="9"/>
    </row>
    <row r="352" spans="8:8" x14ac:dyDescent="0.25">
      <c r="H352" s="9"/>
    </row>
    <row r="353" spans="8:8" x14ac:dyDescent="0.25">
      <c r="H353" s="9"/>
    </row>
    <row r="354" spans="8:8" x14ac:dyDescent="0.25">
      <c r="H354" s="9"/>
    </row>
    <row r="355" spans="8:8" x14ac:dyDescent="0.25">
      <c r="H355" s="9"/>
    </row>
    <row r="356" spans="8:8" x14ac:dyDescent="0.25">
      <c r="H356" s="9"/>
    </row>
    <row r="357" spans="8:8" x14ac:dyDescent="0.25">
      <c r="H357" s="9"/>
    </row>
    <row r="358" spans="8:8" x14ac:dyDescent="0.25">
      <c r="H358" s="9"/>
    </row>
    <row r="359" spans="8:8" x14ac:dyDescent="0.25">
      <c r="H359" s="9"/>
    </row>
    <row r="360" spans="8:8" x14ac:dyDescent="0.25">
      <c r="H360" s="9"/>
    </row>
    <row r="361" spans="8:8" x14ac:dyDescent="0.25">
      <c r="H361" s="9"/>
    </row>
    <row r="362" spans="8:8" x14ac:dyDescent="0.25">
      <c r="H362" s="9"/>
    </row>
    <row r="363" spans="8:8" x14ac:dyDescent="0.25">
      <c r="H363" s="9"/>
    </row>
    <row r="364" spans="8:8" x14ac:dyDescent="0.25">
      <c r="H364" s="9"/>
    </row>
    <row r="365" spans="8:8" x14ac:dyDescent="0.25">
      <c r="H365" s="9"/>
    </row>
    <row r="366" spans="8:8" x14ac:dyDescent="0.25">
      <c r="H366" s="9"/>
    </row>
    <row r="367" spans="8:8" x14ac:dyDescent="0.25">
      <c r="H367" s="9"/>
    </row>
    <row r="368" spans="8:8" x14ac:dyDescent="0.25">
      <c r="H368" s="9"/>
    </row>
    <row r="369" spans="8:8" x14ac:dyDescent="0.25">
      <c r="H369" s="9"/>
    </row>
    <row r="370" spans="8:8" x14ac:dyDescent="0.25">
      <c r="H370" s="9"/>
    </row>
    <row r="371" spans="8:8" x14ac:dyDescent="0.25">
      <c r="H371" s="9"/>
    </row>
    <row r="372" spans="8:8" x14ac:dyDescent="0.25">
      <c r="H372" s="9"/>
    </row>
    <row r="373" spans="8:8" x14ac:dyDescent="0.25">
      <c r="H373" s="9"/>
    </row>
    <row r="374" spans="8:8" x14ac:dyDescent="0.25">
      <c r="H374" s="9"/>
    </row>
    <row r="375" spans="8:8" x14ac:dyDescent="0.25">
      <c r="H375" s="9"/>
    </row>
    <row r="376" spans="8:8" x14ac:dyDescent="0.25">
      <c r="H376" s="9"/>
    </row>
    <row r="377" spans="8:8" x14ac:dyDescent="0.25">
      <c r="H377" s="9"/>
    </row>
    <row r="378" spans="8:8" x14ac:dyDescent="0.25">
      <c r="H378" s="9"/>
    </row>
    <row r="379" spans="8:8" x14ac:dyDescent="0.25">
      <c r="H379" s="9"/>
    </row>
    <row r="380" spans="8:8" x14ac:dyDescent="0.25">
      <c r="H380" s="9"/>
    </row>
    <row r="381" spans="8:8" x14ac:dyDescent="0.25">
      <c r="H381" s="9"/>
    </row>
    <row r="382" spans="8:8" x14ac:dyDescent="0.25">
      <c r="H382" s="9"/>
    </row>
    <row r="383" spans="8:8" x14ac:dyDescent="0.25">
      <c r="H383" s="9"/>
    </row>
    <row r="384" spans="8:8" x14ac:dyDescent="0.25">
      <c r="H384" s="9"/>
    </row>
    <row r="385" spans="8:8" x14ac:dyDescent="0.25">
      <c r="H385" s="9"/>
    </row>
    <row r="386" spans="8:8" x14ac:dyDescent="0.25">
      <c r="H386" s="9"/>
    </row>
    <row r="387" spans="8:8" x14ac:dyDescent="0.25">
      <c r="H387" s="9"/>
    </row>
    <row r="388" spans="8:8" x14ac:dyDescent="0.25">
      <c r="H388" s="9"/>
    </row>
    <row r="389" spans="8:8" x14ac:dyDescent="0.25">
      <c r="H389" s="9"/>
    </row>
    <row r="390" spans="8:8" x14ac:dyDescent="0.25">
      <c r="H390" s="9"/>
    </row>
    <row r="391" spans="8:8" x14ac:dyDescent="0.25">
      <c r="H391" s="9"/>
    </row>
    <row r="392" spans="8:8" x14ac:dyDescent="0.25">
      <c r="H392" s="9"/>
    </row>
    <row r="393" spans="8:8" x14ac:dyDescent="0.25">
      <c r="H393" s="9"/>
    </row>
    <row r="394" spans="8:8" x14ac:dyDescent="0.25">
      <c r="H394" s="9"/>
    </row>
    <row r="395" spans="8:8" x14ac:dyDescent="0.25">
      <c r="H395" s="9"/>
    </row>
    <row r="396" spans="8:8" x14ac:dyDescent="0.25">
      <c r="H396" s="9"/>
    </row>
    <row r="397" spans="8:8" x14ac:dyDescent="0.25">
      <c r="H397" s="9"/>
    </row>
    <row r="398" spans="8:8" x14ac:dyDescent="0.25">
      <c r="H398" s="9"/>
    </row>
    <row r="399" spans="8:8" x14ac:dyDescent="0.25">
      <c r="H399" s="9"/>
    </row>
    <row r="400" spans="8:8" x14ac:dyDescent="0.25">
      <c r="H400" s="9"/>
    </row>
    <row r="401" spans="8:8" x14ac:dyDescent="0.25">
      <c r="H401" s="9"/>
    </row>
    <row r="402" spans="8:8" x14ac:dyDescent="0.25">
      <c r="H402" s="9"/>
    </row>
    <row r="403" spans="8:8" x14ac:dyDescent="0.25">
      <c r="H403" s="9"/>
    </row>
    <row r="404" spans="8:8" x14ac:dyDescent="0.25">
      <c r="H404" s="9"/>
    </row>
    <row r="405" spans="8:8" x14ac:dyDescent="0.25">
      <c r="H405" s="9"/>
    </row>
    <row r="406" spans="8:8" x14ac:dyDescent="0.25">
      <c r="H406" s="9"/>
    </row>
    <row r="407" spans="8:8" x14ac:dyDescent="0.25">
      <c r="H407" s="9"/>
    </row>
    <row r="408" spans="8:8" x14ac:dyDescent="0.25">
      <c r="H408" s="9"/>
    </row>
    <row r="409" spans="8:8" x14ac:dyDescent="0.25">
      <c r="H409" s="9"/>
    </row>
    <row r="410" spans="8:8" x14ac:dyDescent="0.25">
      <c r="H410" s="9"/>
    </row>
    <row r="411" spans="8:8" x14ac:dyDescent="0.25">
      <c r="H411" s="9"/>
    </row>
    <row r="412" spans="8:8" x14ac:dyDescent="0.25">
      <c r="H412" s="9"/>
    </row>
    <row r="413" spans="8:8" x14ac:dyDescent="0.25">
      <c r="H413" s="9"/>
    </row>
    <row r="414" spans="8:8" x14ac:dyDescent="0.25">
      <c r="H414" s="9"/>
    </row>
    <row r="415" spans="8:8" x14ac:dyDescent="0.25">
      <c r="H415" s="9"/>
    </row>
    <row r="416" spans="8:8" x14ac:dyDescent="0.25">
      <c r="H416" s="9"/>
    </row>
    <row r="417" spans="8:8" x14ac:dyDescent="0.25">
      <c r="H417" s="9"/>
    </row>
    <row r="418" spans="8:8" x14ac:dyDescent="0.25">
      <c r="H418" s="9"/>
    </row>
    <row r="419" spans="8:8" x14ac:dyDescent="0.25">
      <c r="H419" s="9"/>
    </row>
    <row r="420" spans="8:8" x14ac:dyDescent="0.25">
      <c r="H420" s="9"/>
    </row>
    <row r="421" spans="8:8" x14ac:dyDescent="0.25">
      <c r="H421" s="9"/>
    </row>
    <row r="422" spans="8:8" x14ac:dyDescent="0.25">
      <c r="H422" s="9"/>
    </row>
    <row r="423" spans="8:8" x14ac:dyDescent="0.25">
      <c r="H423" s="9"/>
    </row>
    <row r="424" spans="8:8" x14ac:dyDescent="0.25">
      <c r="H424" s="9"/>
    </row>
    <row r="425" spans="8:8" x14ac:dyDescent="0.25">
      <c r="H425" s="9"/>
    </row>
    <row r="426" spans="8:8" x14ac:dyDescent="0.25">
      <c r="H426" s="9"/>
    </row>
    <row r="427" spans="8:8" x14ac:dyDescent="0.25">
      <c r="H427" s="9"/>
    </row>
    <row r="428" spans="8:8" x14ac:dyDescent="0.25">
      <c r="H428" s="9"/>
    </row>
    <row r="429" spans="8:8" x14ac:dyDescent="0.25">
      <c r="H429" s="9"/>
    </row>
    <row r="430" spans="8:8" x14ac:dyDescent="0.25">
      <c r="H430" s="9"/>
    </row>
    <row r="431" spans="8:8" x14ac:dyDescent="0.25">
      <c r="H431" s="9"/>
    </row>
    <row r="432" spans="8:8" x14ac:dyDescent="0.25">
      <c r="H432" s="9"/>
    </row>
    <row r="433" spans="8:8" x14ac:dyDescent="0.25">
      <c r="H433" s="9"/>
    </row>
    <row r="434" spans="8:8" x14ac:dyDescent="0.25">
      <c r="H434" s="9"/>
    </row>
    <row r="435" spans="8:8" x14ac:dyDescent="0.25">
      <c r="H435" s="9"/>
    </row>
    <row r="436" spans="8:8" x14ac:dyDescent="0.25">
      <c r="H436" s="9"/>
    </row>
    <row r="437" spans="8:8" x14ac:dyDescent="0.25">
      <c r="H437" s="9"/>
    </row>
    <row r="438" spans="8:8" x14ac:dyDescent="0.25">
      <c r="H438" s="9"/>
    </row>
    <row r="439" spans="8:8" x14ac:dyDescent="0.25">
      <c r="H439" s="9"/>
    </row>
    <row r="440" spans="8:8" x14ac:dyDescent="0.25">
      <c r="H440" s="9"/>
    </row>
    <row r="441" spans="8:8" x14ac:dyDescent="0.25">
      <c r="H441" s="9"/>
    </row>
    <row r="442" spans="8:8" x14ac:dyDescent="0.25">
      <c r="H442" s="9"/>
    </row>
    <row r="443" spans="8:8" x14ac:dyDescent="0.25">
      <c r="H443" s="9"/>
    </row>
    <row r="444" spans="8:8" x14ac:dyDescent="0.25">
      <c r="H444" s="9"/>
    </row>
    <row r="445" spans="8:8" x14ac:dyDescent="0.25">
      <c r="H445" s="9"/>
    </row>
    <row r="446" spans="8:8" x14ac:dyDescent="0.25">
      <c r="H446" s="9"/>
    </row>
    <row r="447" spans="8:8" x14ac:dyDescent="0.25">
      <c r="H447" s="9"/>
    </row>
    <row r="448" spans="8:8" x14ac:dyDescent="0.25">
      <c r="H448" s="9"/>
    </row>
    <row r="449" spans="8:8" x14ac:dyDescent="0.25">
      <c r="H449" s="9"/>
    </row>
    <row r="450" spans="8:8" x14ac:dyDescent="0.25">
      <c r="H450" s="9"/>
    </row>
    <row r="451" spans="8:8" x14ac:dyDescent="0.25">
      <c r="H451" s="9"/>
    </row>
    <row r="452" spans="8:8" x14ac:dyDescent="0.25">
      <c r="H452" s="9"/>
    </row>
    <row r="453" spans="8:8" x14ac:dyDescent="0.25">
      <c r="H453" s="9"/>
    </row>
    <row r="454" spans="8:8" x14ac:dyDescent="0.25">
      <c r="H454" s="9"/>
    </row>
    <row r="455" spans="8:8" x14ac:dyDescent="0.25">
      <c r="H455" s="9"/>
    </row>
    <row r="456" spans="8:8" x14ac:dyDescent="0.25">
      <c r="H456" s="9"/>
    </row>
    <row r="457" spans="8:8" x14ac:dyDescent="0.25">
      <c r="H457" s="9"/>
    </row>
    <row r="458" spans="8:8" x14ac:dyDescent="0.25">
      <c r="H458" s="9"/>
    </row>
    <row r="459" spans="8:8" x14ac:dyDescent="0.25">
      <c r="H459" s="9"/>
    </row>
    <row r="460" spans="8:8" x14ac:dyDescent="0.25">
      <c r="H460" s="9"/>
    </row>
    <row r="461" spans="8:8" x14ac:dyDescent="0.25">
      <c r="H461" s="9"/>
    </row>
    <row r="462" spans="8:8" x14ac:dyDescent="0.25">
      <c r="H462" s="9"/>
    </row>
    <row r="463" spans="8:8" x14ac:dyDescent="0.25">
      <c r="H463" s="9"/>
    </row>
    <row r="464" spans="8:8" x14ac:dyDescent="0.25">
      <c r="H464" s="9"/>
    </row>
    <row r="465" spans="8:8" x14ac:dyDescent="0.25">
      <c r="H465" s="9"/>
    </row>
    <row r="466" spans="8:8" x14ac:dyDescent="0.25">
      <c r="H466" s="9"/>
    </row>
    <row r="467" spans="8:8" x14ac:dyDescent="0.25">
      <c r="H467" s="9"/>
    </row>
    <row r="468" spans="8:8" x14ac:dyDescent="0.25">
      <c r="H468" s="9"/>
    </row>
    <row r="469" spans="8:8" x14ac:dyDescent="0.25">
      <c r="H469" s="9"/>
    </row>
    <row r="470" spans="8:8" x14ac:dyDescent="0.25">
      <c r="H470" s="9"/>
    </row>
    <row r="471" spans="8:8" x14ac:dyDescent="0.25">
      <c r="H471" s="9"/>
    </row>
    <row r="472" spans="8:8" x14ac:dyDescent="0.25">
      <c r="H472" s="9"/>
    </row>
    <row r="473" spans="8:8" x14ac:dyDescent="0.25">
      <c r="H473" s="9"/>
    </row>
    <row r="474" spans="8:8" x14ac:dyDescent="0.25">
      <c r="H474" s="9"/>
    </row>
    <row r="475" spans="8:8" x14ac:dyDescent="0.25">
      <c r="H475" s="9"/>
    </row>
    <row r="476" spans="8:8" x14ac:dyDescent="0.25">
      <c r="H476" s="9"/>
    </row>
    <row r="477" spans="8:8" x14ac:dyDescent="0.25">
      <c r="H477" s="9"/>
    </row>
    <row r="478" spans="8:8" x14ac:dyDescent="0.25">
      <c r="H478" s="9"/>
    </row>
    <row r="479" spans="8:8" x14ac:dyDescent="0.25">
      <c r="H479" s="9"/>
    </row>
    <row r="480" spans="8:8" x14ac:dyDescent="0.25">
      <c r="H480" s="9"/>
    </row>
    <row r="481" spans="8:8" x14ac:dyDescent="0.25">
      <c r="H481" s="9"/>
    </row>
    <row r="482" spans="8:8" x14ac:dyDescent="0.25">
      <c r="H482" s="9"/>
    </row>
    <row r="483" spans="8:8" x14ac:dyDescent="0.25">
      <c r="H483" s="9"/>
    </row>
    <row r="484" spans="8:8" x14ac:dyDescent="0.25">
      <c r="H484" s="9"/>
    </row>
    <row r="485" spans="8:8" x14ac:dyDescent="0.25">
      <c r="H485" s="9"/>
    </row>
    <row r="486" spans="8:8" x14ac:dyDescent="0.25">
      <c r="H486" s="9"/>
    </row>
    <row r="487" spans="8:8" x14ac:dyDescent="0.25">
      <c r="H487" s="9"/>
    </row>
    <row r="488" spans="8:8" x14ac:dyDescent="0.25">
      <c r="H488" s="9"/>
    </row>
    <row r="489" spans="8:8" x14ac:dyDescent="0.25">
      <c r="H489" s="9"/>
    </row>
    <row r="490" spans="8:8" x14ac:dyDescent="0.25">
      <c r="H490" s="9"/>
    </row>
    <row r="491" spans="8:8" x14ac:dyDescent="0.25">
      <c r="H491" s="9"/>
    </row>
    <row r="492" spans="8:8" x14ac:dyDescent="0.25">
      <c r="H492" s="9"/>
    </row>
    <row r="493" spans="8:8" x14ac:dyDescent="0.25">
      <c r="H493" s="9"/>
    </row>
    <row r="494" spans="8:8" x14ac:dyDescent="0.25">
      <c r="H494" s="9"/>
    </row>
    <row r="495" spans="8:8" x14ac:dyDescent="0.25">
      <c r="H495" s="9"/>
    </row>
    <row r="496" spans="8:8" x14ac:dyDescent="0.25">
      <c r="H496" s="9"/>
    </row>
    <row r="497" spans="8:8" x14ac:dyDescent="0.25">
      <c r="H497" s="9"/>
    </row>
    <row r="498" spans="8:8" x14ac:dyDescent="0.25">
      <c r="H498" s="9"/>
    </row>
    <row r="499" spans="8:8" x14ac:dyDescent="0.25">
      <c r="H499" s="9"/>
    </row>
    <row r="500" spans="8:8" x14ac:dyDescent="0.25">
      <c r="H500" s="9"/>
    </row>
    <row r="501" spans="8:8" x14ac:dyDescent="0.25">
      <c r="H501" s="9"/>
    </row>
    <row r="502" spans="8:8" x14ac:dyDescent="0.25">
      <c r="H502" s="9"/>
    </row>
    <row r="503" spans="8:8" x14ac:dyDescent="0.25">
      <c r="H503" s="9"/>
    </row>
    <row r="504" spans="8:8" x14ac:dyDescent="0.25">
      <c r="H504" s="9"/>
    </row>
    <row r="505" spans="8:8" x14ac:dyDescent="0.25">
      <c r="H505" s="9"/>
    </row>
    <row r="506" spans="8:8" x14ac:dyDescent="0.25">
      <c r="H506" s="9"/>
    </row>
    <row r="507" spans="8:8" x14ac:dyDescent="0.25">
      <c r="H507" s="9"/>
    </row>
    <row r="508" spans="8:8" x14ac:dyDescent="0.25">
      <c r="H508" s="9"/>
    </row>
    <row r="509" spans="8:8" x14ac:dyDescent="0.25">
      <c r="H509" s="9"/>
    </row>
    <row r="510" spans="8:8" x14ac:dyDescent="0.25">
      <c r="H510" s="9"/>
    </row>
    <row r="511" spans="8:8" x14ac:dyDescent="0.25">
      <c r="H511" s="9"/>
    </row>
    <row r="512" spans="8:8" x14ac:dyDescent="0.25">
      <c r="H512" s="9"/>
    </row>
    <row r="513" spans="8:8" x14ac:dyDescent="0.25">
      <c r="H513" s="9"/>
    </row>
    <row r="514" spans="8:8" x14ac:dyDescent="0.25">
      <c r="H514" s="9"/>
    </row>
    <row r="515" spans="8:8" x14ac:dyDescent="0.25">
      <c r="H515" s="9"/>
    </row>
    <row r="516" spans="8:8" x14ac:dyDescent="0.25">
      <c r="H516" s="9"/>
    </row>
    <row r="517" spans="8:8" x14ac:dyDescent="0.25">
      <c r="H517" s="9"/>
    </row>
    <row r="518" spans="8:8" x14ac:dyDescent="0.25">
      <c r="H518" s="9"/>
    </row>
    <row r="519" spans="8:8" x14ac:dyDescent="0.25">
      <c r="H519" s="9"/>
    </row>
    <row r="520" spans="8:8" x14ac:dyDescent="0.25">
      <c r="H520" s="9"/>
    </row>
    <row r="521" spans="8:8" x14ac:dyDescent="0.25">
      <c r="H521" s="9"/>
    </row>
    <row r="522" spans="8:8" x14ac:dyDescent="0.25">
      <c r="H522" s="9"/>
    </row>
    <row r="523" spans="8:8" x14ac:dyDescent="0.25">
      <c r="H523" s="9"/>
    </row>
    <row r="524" spans="8:8" x14ac:dyDescent="0.25">
      <c r="H524" s="9"/>
    </row>
    <row r="525" spans="8:8" x14ac:dyDescent="0.25">
      <c r="H525" s="9"/>
    </row>
    <row r="526" spans="8:8" x14ac:dyDescent="0.25">
      <c r="H526" s="9"/>
    </row>
    <row r="527" spans="8:8" x14ac:dyDescent="0.25">
      <c r="H527" s="9"/>
    </row>
    <row r="528" spans="8:8" x14ac:dyDescent="0.25">
      <c r="H528" s="9"/>
    </row>
    <row r="529" spans="8:8" x14ac:dyDescent="0.25">
      <c r="H529" s="9"/>
    </row>
    <row r="530" spans="8:8" x14ac:dyDescent="0.25">
      <c r="H530" s="9"/>
    </row>
    <row r="531" spans="8:8" x14ac:dyDescent="0.25">
      <c r="H531" s="9"/>
    </row>
    <row r="532" spans="8:8" x14ac:dyDescent="0.25">
      <c r="H532" s="9"/>
    </row>
    <row r="533" spans="8:8" x14ac:dyDescent="0.25">
      <c r="H533" s="9"/>
    </row>
    <row r="534" spans="8:8" x14ac:dyDescent="0.25">
      <c r="H534" s="9"/>
    </row>
    <row r="535" spans="8:8" x14ac:dyDescent="0.25">
      <c r="H535" s="9"/>
    </row>
    <row r="536" spans="8:8" x14ac:dyDescent="0.25">
      <c r="H536" s="9"/>
    </row>
    <row r="537" spans="8:8" x14ac:dyDescent="0.25">
      <c r="H537" s="9"/>
    </row>
    <row r="538" spans="8:8" x14ac:dyDescent="0.25">
      <c r="H538" s="9"/>
    </row>
    <row r="539" spans="8:8" x14ac:dyDescent="0.25">
      <c r="H539" s="9"/>
    </row>
    <row r="540" spans="8:8" x14ac:dyDescent="0.25">
      <c r="H540" s="9"/>
    </row>
    <row r="541" spans="8:8" x14ac:dyDescent="0.25">
      <c r="H541" s="9"/>
    </row>
    <row r="542" spans="8:8" x14ac:dyDescent="0.25">
      <c r="H542" s="9"/>
    </row>
    <row r="543" spans="8:8" x14ac:dyDescent="0.25">
      <c r="H543" s="9"/>
    </row>
    <row r="544" spans="8:8" x14ac:dyDescent="0.25">
      <c r="H544" s="9"/>
    </row>
    <row r="545" spans="8:8" x14ac:dyDescent="0.25">
      <c r="H545" s="9"/>
    </row>
    <row r="546" spans="8:8" x14ac:dyDescent="0.25">
      <c r="H546" s="9"/>
    </row>
    <row r="547" spans="8:8" x14ac:dyDescent="0.25">
      <c r="H547" s="9"/>
    </row>
    <row r="548" spans="8:8" x14ac:dyDescent="0.25">
      <c r="H548" s="9"/>
    </row>
    <row r="549" spans="8:8" x14ac:dyDescent="0.25">
      <c r="H549" s="9"/>
    </row>
    <row r="550" spans="8:8" x14ac:dyDescent="0.25">
      <c r="H550" s="9"/>
    </row>
    <row r="551" spans="8:8" x14ac:dyDescent="0.25">
      <c r="H551" s="9"/>
    </row>
    <row r="552" spans="8:8" x14ac:dyDescent="0.25">
      <c r="H552" s="9"/>
    </row>
    <row r="553" spans="8:8" x14ac:dyDescent="0.25">
      <c r="H553" s="9"/>
    </row>
    <row r="554" spans="8:8" x14ac:dyDescent="0.25">
      <c r="H554" s="9"/>
    </row>
    <row r="555" spans="8:8" x14ac:dyDescent="0.25">
      <c r="H555" s="9"/>
    </row>
    <row r="556" spans="8:8" x14ac:dyDescent="0.25">
      <c r="H556" s="9"/>
    </row>
    <row r="557" spans="8:8" x14ac:dyDescent="0.25">
      <c r="H557" s="9"/>
    </row>
    <row r="558" spans="8:8" x14ac:dyDescent="0.25">
      <c r="H558" s="9"/>
    </row>
    <row r="559" spans="8:8" x14ac:dyDescent="0.25">
      <c r="H559" s="9"/>
    </row>
    <row r="560" spans="8:8" x14ac:dyDescent="0.25">
      <c r="H560" s="9"/>
    </row>
    <row r="561" spans="8:8" x14ac:dyDescent="0.25">
      <c r="H561" s="9"/>
    </row>
    <row r="562" spans="8:8" x14ac:dyDescent="0.25">
      <c r="H562" s="9"/>
    </row>
    <row r="563" spans="8:8" x14ac:dyDescent="0.25">
      <c r="H563" s="9"/>
    </row>
    <row r="564" spans="8:8" x14ac:dyDescent="0.25">
      <c r="H564" s="9"/>
    </row>
    <row r="565" spans="8:8" x14ac:dyDescent="0.25">
      <c r="H565" s="9"/>
    </row>
    <row r="566" spans="8:8" x14ac:dyDescent="0.25">
      <c r="H566" s="9"/>
    </row>
    <row r="567" spans="8:8" x14ac:dyDescent="0.25">
      <c r="H567" s="9"/>
    </row>
    <row r="568" spans="8:8" x14ac:dyDescent="0.25">
      <c r="H568" s="9"/>
    </row>
    <row r="569" spans="8:8" x14ac:dyDescent="0.25">
      <c r="H569" s="9"/>
    </row>
    <row r="570" spans="8:8" x14ac:dyDescent="0.25">
      <c r="H570" s="9"/>
    </row>
    <row r="571" spans="8:8" x14ac:dyDescent="0.25">
      <c r="H571" s="9"/>
    </row>
    <row r="572" spans="8:8" x14ac:dyDescent="0.25">
      <c r="H572" s="9"/>
    </row>
    <row r="573" spans="8:8" x14ac:dyDescent="0.25">
      <c r="H573" s="9"/>
    </row>
    <row r="574" spans="8:8" x14ac:dyDescent="0.25">
      <c r="H574" s="9"/>
    </row>
    <row r="575" spans="8:8" x14ac:dyDescent="0.25">
      <c r="H575" s="9"/>
    </row>
    <row r="576" spans="8:8" x14ac:dyDescent="0.25">
      <c r="H576" s="9"/>
    </row>
    <row r="577" spans="8:8" x14ac:dyDescent="0.25">
      <c r="H577" s="9"/>
    </row>
    <row r="578" spans="8:8" x14ac:dyDescent="0.25">
      <c r="H578" s="9"/>
    </row>
    <row r="579" spans="8:8" x14ac:dyDescent="0.25">
      <c r="H579" s="9"/>
    </row>
    <row r="580" spans="8:8" x14ac:dyDescent="0.25">
      <c r="H580" s="9"/>
    </row>
    <row r="581" spans="8:8" x14ac:dyDescent="0.25">
      <c r="H581" s="9"/>
    </row>
    <row r="582" spans="8:8" x14ac:dyDescent="0.25">
      <c r="H582" s="9"/>
    </row>
    <row r="583" spans="8:8" x14ac:dyDescent="0.25">
      <c r="H583" s="9"/>
    </row>
    <row r="584" spans="8:8" x14ac:dyDescent="0.25">
      <c r="H584" s="9"/>
    </row>
    <row r="585" spans="8:8" x14ac:dyDescent="0.25">
      <c r="H585" s="9"/>
    </row>
    <row r="586" spans="8:8" x14ac:dyDescent="0.25">
      <c r="H586" s="9"/>
    </row>
    <row r="587" spans="8:8" x14ac:dyDescent="0.25">
      <c r="H587" s="9"/>
    </row>
    <row r="588" spans="8:8" x14ac:dyDescent="0.25">
      <c r="H588" s="9"/>
    </row>
    <row r="589" spans="8:8" x14ac:dyDescent="0.25">
      <c r="H589" s="9"/>
    </row>
    <row r="590" spans="8:8" x14ac:dyDescent="0.25">
      <c r="H590" s="9"/>
    </row>
    <row r="591" spans="8:8" x14ac:dyDescent="0.25">
      <c r="H591" s="9"/>
    </row>
    <row r="592" spans="8:8" x14ac:dyDescent="0.25">
      <c r="H592" s="9"/>
    </row>
    <row r="593" spans="8:8" x14ac:dyDescent="0.25">
      <c r="H593" s="9"/>
    </row>
    <row r="594" spans="8:8" x14ac:dyDescent="0.25">
      <c r="H594" s="9"/>
    </row>
    <row r="595" spans="8:8" x14ac:dyDescent="0.25">
      <c r="H595" s="9"/>
    </row>
    <row r="596" spans="8:8" x14ac:dyDescent="0.25">
      <c r="H596" s="9"/>
    </row>
    <row r="597" spans="8:8" x14ac:dyDescent="0.25">
      <c r="H597" s="9"/>
    </row>
    <row r="598" spans="8:8" x14ac:dyDescent="0.25">
      <c r="H598" s="9"/>
    </row>
    <row r="599" spans="8:8" x14ac:dyDescent="0.25">
      <c r="H599" s="9"/>
    </row>
    <row r="600" spans="8:8" x14ac:dyDescent="0.25">
      <c r="H600" s="9"/>
    </row>
    <row r="601" spans="8:8" x14ac:dyDescent="0.25">
      <c r="H601" s="9"/>
    </row>
    <row r="602" spans="8:8" x14ac:dyDescent="0.25">
      <c r="H602" s="9"/>
    </row>
    <row r="603" spans="8:8" x14ac:dyDescent="0.25">
      <c r="H603" s="9"/>
    </row>
    <row r="604" spans="8:8" x14ac:dyDescent="0.25">
      <c r="H604" s="9"/>
    </row>
    <row r="605" spans="8:8" x14ac:dyDescent="0.25">
      <c r="H605" s="9"/>
    </row>
    <row r="606" spans="8:8" x14ac:dyDescent="0.25">
      <c r="H606" s="9"/>
    </row>
    <row r="607" spans="8:8" x14ac:dyDescent="0.25">
      <c r="H607" s="9"/>
    </row>
    <row r="608" spans="8:8" x14ac:dyDescent="0.25">
      <c r="H608" s="9"/>
    </row>
    <row r="609" spans="8:8" x14ac:dyDescent="0.25">
      <c r="H609" s="9"/>
    </row>
    <row r="610" spans="8:8" x14ac:dyDescent="0.25">
      <c r="H610" s="9"/>
    </row>
    <row r="611" spans="8:8" x14ac:dyDescent="0.25">
      <c r="H611" s="9"/>
    </row>
    <row r="612" spans="8:8" x14ac:dyDescent="0.25">
      <c r="H612" s="9"/>
    </row>
    <row r="613" spans="8:8" x14ac:dyDescent="0.25">
      <c r="H613" s="9"/>
    </row>
    <row r="614" spans="8:8" x14ac:dyDescent="0.25">
      <c r="H614" s="9"/>
    </row>
    <row r="615" spans="8:8" x14ac:dyDescent="0.25">
      <c r="H615" s="9"/>
    </row>
    <row r="616" spans="8:8" x14ac:dyDescent="0.25">
      <c r="H616" s="9"/>
    </row>
    <row r="617" spans="8:8" x14ac:dyDescent="0.25">
      <c r="H617" s="9"/>
    </row>
    <row r="618" spans="8:8" x14ac:dyDescent="0.25">
      <c r="H618" s="9"/>
    </row>
    <row r="619" spans="8:8" x14ac:dyDescent="0.25">
      <c r="H619" s="9"/>
    </row>
    <row r="620" spans="8:8" x14ac:dyDescent="0.25">
      <c r="H620" s="9"/>
    </row>
    <row r="621" spans="8:8" x14ac:dyDescent="0.25">
      <c r="H621" s="9"/>
    </row>
    <row r="622" spans="8:8" x14ac:dyDescent="0.25">
      <c r="H622" s="9"/>
    </row>
    <row r="623" spans="8:8" x14ac:dyDescent="0.25">
      <c r="H623" s="9"/>
    </row>
    <row r="624" spans="8:8" x14ac:dyDescent="0.25">
      <c r="H624" s="9"/>
    </row>
    <row r="625" spans="8:8" x14ac:dyDescent="0.25">
      <c r="H625" s="9"/>
    </row>
    <row r="626" spans="8:8" x14ac:dyDescent="0.25">
      <c r="H626" s="9"/>
    </row>
    <row r="627" spans="8:8" x14ac:dyDescent="0.25">
      <c r="H627" s="9"/>
    </row>
    <row r="628" spans="8:8" x14ac:dyDescent="0.25">
      <c r="H628" s="9"/>
    </row>
    <row r="629" spans="8:8" x14ac:dyDescent="0.25">
      <c r="H629" s="9"/>
    </row>
    <row r="630" spans="8:8" x14ac:dyDescent="0.25">
      <c r="H630" s="9"/>
    </row>
    <row r="631" spans="8:8" x14ac:dyDescent="0.25">
      <c r="H631" s="9"/>
    </row>
    <row r="632" spans="8:8" x14ac:dyDescent="0.25">
      <c r="H632" s="9"/>
    </row>
    <row r="633" spans="8:8" x14ac:dyDescent="0.25">
      <c r="H633" s="9"/>
    </row>
    <row r="634" spans="8:8" x14ac:dyDescent="0.25">
      <c r="H634" s="9"/>
    </row>
    <row r="635" spans="8:8" x14ac:dyDescent="0.25">
      <c r="H635" s="9"/>
    </row>
    <row r="636" spans="8:8" x14ac:dyDescent="0.25">
      <c r="H636" s="9"/>
    </row>
    <row r="637" spans="8:8" x14ac:dyDescent="0.25">
      <c r="H637" s="9"/>
    </row>
    <row r="638" spans="8:8" x14ac:dyDescent="0.25">
      <c r="H638" s="9"/>
    </row>
    <row r="639" spans="8:8" x14ac:dyDescent="0.25">
      <c r="H639" s="9"/>
    </row>
    <row r="640" spans="8:8" x14ac:dyDescent="0.25">
      <c r="H640" s="9"/>
    </row>
    <row r="641" spans="8:8" x14ac:dyDescent="0.25">
      <c r="H641" s="9"/>
    </row>
    <row r="642" spans="8:8" x14ac:dyDescent="0.25">
      <c r="H642" s="9"/>
    </row>
    <row r="643" spans="8:8" x14ac:dyDescent="0.25">
      <c r="H643" s="9"/>
    </row>
    <row r="644" spans="8:8" x14ac:dyDescent="0.25">
      <c r="H644" s="9"/>
    </row>
    <row r="645" spans="8:8" x14ac:dyDescent="0.25">
      <c r="H645" s="9"/>
    </row>
    <row r="646" spans="8:8" x14ac:dyDescent="0.25">
      <c r="H646" s="9"/>
    </row>
    <row r="647" spans="8:8" x14ac:dyDescent="0.25">
      <c r="H647" s="9"/>
    </row>
    <row r="648" spans="8:8" x14ac:dyDescent="0.25">
      <c r="H648" s="9"/>
    </row>
    <row r="649" spans="8:8" x14ac:dyDescent="0.25">
      <c r="H649" s="9"/>
    </row>
    <row r="650" spans="8:8" x14ac:dyDescent="0.25">
      <c r="H650" s="9"/>
    </row>
    <row r="651" spans="8:8" x14ac:dyDescent="0.25">
      <c r="H651" s="9"/>
    </row>
    <row r="652" spans="8:8" x14ac:dyDescent="0.25">
      <c r="H652" s="9"/>
    </row>
    <row r="653" spans="8:8" x14ac:dyDescent="0.25">
      <c r="H653" s="9"/>
    </row>
    <row r="654" spans="8:8" x14ac:dyDescent="0.25">
      <c r="H654" s="9"/>
    </row>
    <row r="655" spans="8:8" x14ac:dyDescent="0.25">
      <c r="H655" s="9"/>
    </row>
    <row r="656" spans="8:8" x14ac:dyDescent="0.25">
      <c r="H656" s="9"/>
    </row>
    <row r="657" spans="8:8" x14ac:dyDescent="0.25">
      <c r="H657" s="9"/>
    </row>
    <row r="658" spans="8:8" x14ac:dyDescent="0.25">
      <c r="H658" s="9"/>
    </row>
    <row r="659" spans="8:8" x14ac:dyDescent="0.25">
      <c r="H659" s="9"/>
    </row>
    <row r="660" spans="8:8" x14ac:dyDescent="0.25">
      <c r="H660" s="9"/>
    </row>
    <row r="661" spans="8:8" x14ac:dyDescent="0.25">
      <c r="H661" s="9"/>
    </row>
    <row r="662" spans="8:8" x14ac:dyDescent="0.25">
      <c r="H662" s="9"/>
    </row>
    <row r="663" spans="8:8" x14ac:dyDescent="0.25">
      <c r="H663" s="9"/>
    </row>
    <row r="664" spans="8:8" x14ac:dyDescent="0.25">
      <c r="H664" s="9"/>
    </row>
    <row r="665" spans="8:8" x14ac:dyDescent="0.25">
      <c r="H665" s="9"/>
    </row>
    <row r="666" spans="8:8" x14ac:dyDescent="0.25">
      <c r="H666" s="9"/>
    </row>
    <row r="667" spans="8:8" x14ac:dyDescent="0.25">
      <c r="H667" s="9"/>
    </row>
    <row r="668" spans="8:8" x14ac:dyDescent="0.25">
      <c r="H668" s="9"/>
    </row>
    <row r="669" spans="8:8" x14ac:dyDescent="0.25">
      <c r="H669" s="9"/>
    </row>
    <row r="670" spans="8:8" x14ac:dyDescent="0.25">
      <c r="H670" s="9"/>
    </row>
    <row r="671" spans="8:8" x14ac:dyDescent="0.25">
      <c r="H671" s="9"/>
    </row>
    <row r="672" spans="8:8" x14ac:dyDescent="0.25">
      <c r="H672" s="9"/>
    </row>
    <row r="673" spans="8:8" x14ac:dyDescent="0.25">
      <c r="H673" s="9"/>
    </row>
    <row r="674" spans="8:8" x14ac:dyDescent="0.25">
      <c r="H674" s="9"/>
    </row>
    <row r="675" spans="8:8" x14ac:dyDescent="0.25">
      <c r="H675" s="9"/>
    </row>
    <row r="676" spans="8:8" x14ac:dyDescent="0.25">
      <c r="H676" s="9"/>
    </row>
    <row r="677" spans="8:8" x14ac:dyDescent="0.25">
      <c r="H677" s="9"/>
    </row>
    <row r="678" spans="8:8" x14ac:dyDescent="0.25">
      <c r="H678" s="9"/>
    </row>
    <row r="679" spans="8:8" x14ac:dyDescent="0.25">
      <c r="H679" s="9"/>
    </row>
    <row r="680" spans="8:8" x14ac:dyDescent="0.25">
      <c r="H680" s="9"/>
    </row>
    <row r="681" spans="8:8" x14ac:dyDescent="0.25">
      <c r="H681" s="9"/>
    </row>
    <row r="682" spans="8:8" x14ac:dyDescent="0.25">
      <c r="H682" s="9"/>
    </row>
    <row r="683" spans="8:8" x14ac:dyDescent="0.25">
      <c r="H683" s="9"/>
    </row>
    <row r="684" spans="8:8" x14ac:dyDescent="0.25">
      <c r="H684" s="9"/>
    </row>
    <row r="685" spans="8:8" x14ac:dyDescent="0.25">
      <c r="H685" s="9"/>
    </row>
    <row r="686" spans="8:8" x14ac:dyDescent="0.25">
      <c r="H686" s="9"/>
    </row>
    <row r="687" spans="8:8" x14ac:dyDescent="0.25">
      <c r="H687" s="9"/>
    </row>
    <row r="688" spans="8:8" x14ac:dyDescent="0.25">
      <c r="H688" s="9"/>
    </row>
    <row r="689" spans="8:8" x14ac:dyDescent="0.25">
      <c r="H689" s="9"/>
    </row>
    <row r="690" spans="8:8" x14ac:dyDescent="0.25">
      <c r="H690" s="9"/>
    </row>
    <row r="691" spans="8:8" x14ac:dyDescent="0.25">
      <c r="H691" s="9"/>
    </row>
    <row r="692" spans="8:8" x14ac:dyDescent="0.25">
      <c r="H692" s="9"/>
    </row>
    <row r="693" spans="8:8" x14ac:dyDescent="0.25">
      <c r="H693" s="9"/>
    </row>
    <row r="694" spans="8:8" x14ac:dyDescent="0.25">
      <c r="H694" s="9"/>
    </row>
    <row r="695" spans="8:8" x14ac:dyDescent="0.25">
      <c r="H695" s="9"/>
    </row>
    <row r="696" spans="8:8" x14ac:dyDescent="0.25">
      <c r="H696" s="9"/>
    </row>
    <row r="697" spans="8:8" x14ac:dyDescent="0.25">
      <c r="H697" s="9"/>
    </row>
    <row r="698" spans="8:8" x14ac:dyDescent="0.25">
      <c r="H698" s="9"/>
    </row>
    <row r="699" spans="8:8" x14ac:dyDescent="0.25">
      <c r="H699" s="9"/>
    </row>
    <row r="700" spans="8:8" x14ac:dyDescent="0.25">
      <c r="H700" s="9"/>
    </row>
    <row r="701" spans="8:8" x14ac:dyDescent="0.25">
      <c r="H701" s="9"/>
    </row>
    <row r="702" spans="8:8" x14ac:dyDescent="0.25">
      <c r="H702" s="9"/>
    </row>
    <row r="703" spans="8:8" x14ac:dyDescent="0.25">
      <c r="H703" s="9"/>
    </row>
    <row r="704" spans="8:8" x14ac:dyDescent="0.25">
      <c r="H704" s="9"/>
    </row>
    <row r="705" spans="8:8" x14ac:dyDescent="0.25">
      <c r="H705" s="9"/>
    </row>
    <row r="706" spans="8:8" x14ac:dyDescent="0.25">
      <c r="H706" s="9"/>
    </row>
    <row r="707" spans="8:8" x14ac:dyDescent="0.25">
      <c r="H707" s="9"/>
    </row>
    <row r="708" spans="8:8" x14ac:dyDescent="0.25">
      <c r="H708" s="9"/>
    </row>
    <row r="709" spans="8:8" x14ac:dyDescent="0.25">
      <c r="H709" s="9"/>
    </row>
    <row r="710" spans="8:8" x14ac:dyDescent="0.25">
      <c r="H710" s="9"/>
    </row>
    <row r="711" spans="8:8" x14ac:dyDescent="0.25">
      <c r="H711" s="9"/>
    </row>
    <row r="712" spans="8:8" x14ac:dyDescent="0.25">
      <c r="H712" s="9"/>
    </row>
    <row r="713" spans="8:8" x14ac:dyDescent="0.25">
      <c r="H713" s="9"/>
    </row>
    <row r="714" spans="8:8" x14ac:dyDescent="0.25">
      <c r="H714" s="9"/>
    </row>
    <row r="715" spans="8:8" x14ac:dyDescent="0.25">
      <c r="H715" s="9"/>
    </row>
    <row r="716" spans="8:8" x14ac:dyDescent="0.25">
      <c r="H716" s="9"/>
    </row>
    <row r="717" spans="8:8" x14ac:dyDescent="0.25">
      <c r="H717" s="9"/>
    </row>
    <row r="718" spans="8:8" x14ac:dyDescent="0.25">
      <c r="H718" s="9"/>
    </row>
    <row r="719" spans="8:8" x14ac:dyDescent="0.25">
      <c r="H719" s="9"/>
    </row>
    <row r="720" spans="8:8" x14ac:dyDescent="0.25">
      <c r="H720" s="9"/>
    </row>
    <row r="721" spans="8:8" x14ac:dyDescent="0.25">
      <c r="H721" s="9"/>
    </row>
    <row r="722" spans="8:8" x14ac:dyDescent="0.25">
      <c r="H722" s="9"/>
    </row>
    <row r="723" spans="8:8" x14ac:dyDescent="0.25">
      <c r="H723" s="9"/>
    </row>
    <row r="724" spans="8:8" x14ac:dyDescent="0.25">
      <c r="H724" s="9"/>
    </row>
    <row r="725" spans="8:8" x14ac:dyDescent="0.25">
      <c r="H725" s="9"/>
    </row>
    <row r="726" spans="8:8" x14ac:dyDescent="0.25">
      <c r="H726" s="9"/>
    </row>
    <row r="727" spans="8:8" x14ac:dyDescent="0.25">
      <c r="H727" s="9"/>
    </row>
    <row r="728" spans="8:8" x14ac:dyDescent="0.25">
      <c r="H728" s="9"/>
    </row>
    <row r="729" spans="8:8" x14ac:dyDescent="0.25">
      <c r="H729" s="9"/>
    </row>
    <row r="730" spans="8:8" x14ac:dyDescent="0.25">
      <c r="H730" s="9"/>
    </row>
    <row r="731" spans="8:8" x14ac:dyDescent="0.25">
      <c r="H731" s="9"/>
    </row>
    <row r="732" spans="8:8" x14ac:dyDescent="0.25">
      <c r="H732" s="9"/>
    </row>
    <row r="733" spans="8:8" x14ac:dyDescent="0.25">
      <c r="H733" s="9"/>
    </row>
    <row r="734" spans="8:8" x14ac:dyDescent="0.25">
      <c r="H734" s="9"/>
    </row>
    <row r="735" spans="8:8" x14ac:dyDescent="0.25">
      <c r="H735" s="9"/>
    </row>
    <row r="736" spans="8:8" x14ac:dyDescent="0.25">
      <c r="H736" s="9"/>
    </row>
    <row r="737" spans="8:8" x14ac:dyDescent="0.25">
      <c r="H737" s="9"/>
    </row>
    <row r="738" spans="8:8" x14ac:dyDescent="0.25">
      <c r="H738" s="9"/>
    </row>
    <row r="739" spans="8:8" x14ac:dyDescent="0.25">
      <c r="H739" s="9"/>
    </row>
    <row r="740" spans="8:8" x14ac:dyDescent="0.25">
      <c r="H740" s="9"/>
    </row>
    <row r="741" spans="8:8" x14ac:dyDescent="0.25">
      <c r="H741" s="9"/>
    </row>
    <row r="742" spans="8:8" x14ac:dyDescent="0.25">
      <c r="H742" s="9"/>
    </row>
    <row r="743" spans="8:8" x14ac:dyDescent="0.25">
      <c r="H743" s="9"/>
    </row>
    <row r="744" spans="8:8" x14ac:dyDescent="0.25">
      <c r="H744" s="9"/>
    </row>
    <row r="745" spans="8:8" x14ac:dyDescent="0.25">
      <c r="H745" s="9"/>
    </row>
    <row r="746" spans="8:8" x14ac:dyDescent="0.25">
      <c r="H746" s="9"/>
    </row>
    <row r="747" spans="8:8" x14ac:dyDescent="0.25">
      <c r="H747" s="9"/>
    </row>
    <row r="748" spans="8:8" x14ac:dyDescent="0.25">
      <c r="H748" s="9"/>
    </row>
    <row r="749" spans="8:8" x14ac:dyDescent="0.25">
      <c r="H749" s="9"/>
    </row>
    <row r="750" spans="8:8" x14ac:dyDescent="0.25">
      <c r="H750" s="9"/>
    </row>
    <row r="751" spans="8:8" x14ac:dyDescent="0.25">
      <c r="H751" s="9"/>
    </row>
    <row r="752" spans="8:8" x14ac:dyDescent="0.25">
      <c r="H752" s="9"/>
    </row>
    <row r="753" spans="8:8" x14ac:dyDescent="0.25">
      <c r="H753" s="9"/>
    </row>
    <row r="754" spans="8:8" x14ac:dyDescent="0.25">
      <c r="H754" s="9"/>
    </row>
    <row r="755" spans="8:8" x14ac:dyDescent="0.25">
      <c r="H755" s="9"/>
    </row>
    <row r="756" spans="8:8" x14ac:dyDescent="0.25">
      <c r="H756" s="9"/>
    </row>
    <row r="757" spans="8:8" x14ac:dyDescent="0.25">
      <c r="H757" s="9"/>
    </row>
    <row r="758" spans="8:8" x14ac:dyDescent="0.25">
      <c r="H758" s="9"/>
    </row>
    <row r="759" spans="8:8" x14ac:dyDescent="0.25">
      <c r="H759" s="9"/>
    </row>
    <row r="760" spans="8:8" x14ac:dyDescent="0.25">
      <c r="H760" s="9"/>
    </row>
    <row r="761" spans="8:8" x14ac:dyDescent="0.25">
      <c r="H761" s="9"/>
    </row>
    <row r="762" spans="8:8" x14ac:dyDescent="0.25">
      <c r="H762" s="9"/>
    </row>
    <row r="763" spans="8:8" x14ac:dyDescent="0.25">
      <c r="H763" s="9"/>
    </row>
    <row r="764" spans="8:8" x14ac:dyDescent="0.25">
      <c r="H764" s="9"/>
    </row>
    <row r="765" spans="8:8" x14ac:dyDescent="0.25">
      <c r="H765" s="9"/>
    </row>
    <row r="766" spans="8:8" x14ac:dyDescent="0.25">
      <c r="H766" s="9"/>
    </row>
    <row r="767" spans="8:8" x14ac:dyDescent="0.25">
      <c r="H767" s="9"/>
    </row>
    <row r="768" spans="8:8" x14ac:dyDescent="0.25">
      <c r="H768" s="9"/>
    </row>
    <row r="769" spans="8:8" x14ac:dyDescent="0.25">
      <c r="H769" s="9"/>
    </row>
    <row r="770" spans="8:8" x14ac:dyDescent="0.25">
      <c r="H770" s="9"/>
    </row>
    <row r="771" spans="8:8" x14ac:dyDescent="0.25">
      <c r="H771" s="9"/>
    </row>
    <row r="772" spans="8:8" x14ac:dyDescent="0.25">
      <c r="H772" s="9"/>
    </row>
    <row r="773" spans="8:8" x14ac:dyDescent="0.25">
      <c r="H773" s="9"/>
    </row>
    <row r="774" spans="8:8" x14ac:dyDescent="0.25">
      <c r="H774" s="9"/>
    </row>
    <row r="775" spans="8:8" x14ac:dyDescent="0.25">
      <c r="H775" s="9"/>
    </row>
    <row r="776" spans="8:8" x14ac:dyDescent="0.25">
      <c r="H776" s="9"/>
    </row>
    <row r="777" spans="8:8" x14ac:dyDescent="0.25">
      <c r="H777" s="9"/>
    </row>
    <row r="778" spans="8:8" x14ac:dyDescent="0.25">
      <c r="H778" s="9"/>
    </row>
    <row r="779" spans="8:8" x14ac:dyDescent="0.25">
      <c r="H779" s="9"/>
    </row>
    <row r="780" spans="8:8" x14ac:dyDescent="0.25">
      <c r="H780" s="9"/>
    </row>
    <row r="781" spans="8:8" x14ac:dyDescent="0.25">
      <c r="H781" s="9"/>
    </row>
    <row r="782" spans="8:8" x14ac:dyDescent="0.25">
      <c r="H782" s="9"/>
    </row>
    <row r="783" spans="8:8" x14ac:dyDescent="0.25">
      <c r="H783" s="9"/>
    </row>
    <row r="784" spans="8:8" x14ac:dyDescent="0.25">
      <c r="H784" s="9"/>
    </row>
    <row r="785" spans="8:8" x14ac:dyDescent="0.25">
      <c r="H785" s="9"/>
    </row>
    <row r="786" spans="8:8" x14ac:dyDescent="0.25">
      <c r="H786" s="9"/>
    </row>
    <row r="787" spans="8:8" x14ac:dyDescent="0.25">
      <c r="H787" s="9"/>
    </row>
    <row r="788" spans="8:8" x14ac:dyDescent="0.25">
      <c r="H788" s="9"/>
    </row>
    <row r="789" spans="8:8" x14ac:dyDescent="0.25">
      <c r="H789" s="9"/>
    </row>
    <row r="790" spans="8:8" x14ac:dyDescent="0.25">
      <c r="H790" s="9"/>
    </row>
    <row r="791" spans="8:8" x14ac:dyDescent="0.25">
      <c r="H791" s="9"/>
    </row>
    <row r="792" spans="8:8" x14ac:dyDescent="0.25">
      <c r="H792" s="9"/>
    </row>
    <row r="793" spans="8:8" x14ac:dyDescent="0.25">
      <c r="H793" s="9"/>
    </row>
    <row r="794" spans="8:8" x14ac:dyDescent="0.25">
      <c r="H794" s="9"/>
    </row>
    <row r="795" spans="8:8" x14ac:dyDescent="0.25">
      <c r="H795" s="9"/>
    </row>
    <row r="796" spans="8:8" x14ac:dyDescent="0.25">
      <c r="H796" s="9"/>
    </row>
    <row r="797" spans="8:8" x14ac:dyDescent="0.25">
      <c r="H797" s="9"/>
    </row>
    <row r="798" spans="8:8" x14ac:dyDescent="0.25">
      <c r="H798" s="9"/>
    </row>
    <row r="799" spans="8:8" x14ac:dyDescent="0.25">
      <c r="H799" s="9"/>
    </row>
    <row r="800" spans="8:8" x14ac:dyDescent="0.25">
      <c r="H800" s="9"/>
    </row>
    <row r="801" spans="8:8" x14ac:dyDescent="0.25">
      <c r="H801" s="9"/>
    </row>
    <row r="802" spans="8:8" x14ac:dyDescent="0.25">
      <c r="H802" s="9"/>
    </row>
    <row r="803" spans="8:8" x14ac:dyDescent="0.25">
      <c r="H803" s="9"/>
    </row>
    <row r="804" spans="8:8" x14ac:dyDescent="0.25">
      <c r="H804" s="9"/>
    </row>
    <row r="805" spans="8:8" x14ac:dyDescent="0.25">
      <c r="H805" s="9"/>
    </row>
    <row r="806" spans="8:8" x14ac:dyDescent="0.25">
      <c r="H806" s="9"/>
    </row>
    <row r="807" spans="8:8" x14ac:dyDescent="0.25">
      <c r="H807" s="9"/>
    </row>
    <row r="808" spans="8:8" x14ac:dyDescent="0.25">
      <c r="H808" s="9"/>
    </row>
    <row r="809" spans="8:8" x14ac:dyDescent="0.25">
      <c r="H809" s="9"/>
    </row>
    <row r="810" spans="8:8" x14ac:dyDescent="0.25">
      <c r="H810" s="9"/>
    </row>
    <row r="811" spans="8:8" x14ac:dyDescent="0.25">
      <c r="H811" s="9"/>
    </row>
    <row r="812" spans="8:8" x14ac:dyDescent="0.25">
      <c r="H812" s="9"/>
    </row>
    <row r="813" spans="8:8" x14ac:dyDescent="0.25">
      <c r="H813" s="9"/>
    </row>
    <row r="814" spans="8:8" x14ac:dyDescent="0.25">
      <c r="H814" s="9"/>
    </row>
    <row r="815" spans="8:8" x14ac:dyDescent="0.25">
      <c r="H815" s="9"/>
    </row>
    <row r="816" spans="8:8" x14ac:dyDescent="0.25">
      <c r="H816" s="9"/>
    </row>
    <row r="817" spans="8:8" x14ac:dyDescent="0.25">
      <c r="H817" s="9"/>
    </row>
    <row r="818" spans="8:8" x14ac:dyDescent="0.25">
      <c r="H818" s="9"/>
    </row>
    <row r="819" spans="8:8" x14ac:dyDescent="0.25">
      <c r="H819" s="9"/>
    </row>
    <row r="820" spans="8:8" x14ac:dyDescent="0.25">
      <c r="H820" s="9"/>
    </row>
    <row r="821" spans="8:8" x14ac:dyDescent="0.25">
      <c r="H821" s="9"/>
    </row>
    <row r="822" spans="8:8" x14ac:dyDescent="0.25">
      <c r="H822" s="9"/>
    </row>
    <row r="823" spans="8:8" x14ac:dyDescent="0.25">
      <c r="H823" s="9"/>
    </row>
    <row r="824" spans="8:8" x14ac:dyDescent="0.25">
      <c r="H824" s="9"/>
    </row>
    <row r="825" spans="8:8" x14ac:dyDescent="0.25">
      <c r="H825" s="9"/>
    </row>
    <row r="826" spans="8:8" x14ac:dyDescent="0.25">
      <c r="H826" s="9"/>
    </row>
    <row r="827" spans="8:8" x14ac:dyDescent="0.25">
      <c r="H827" s="9"/>
    </row>
    <row r="828" spans="8:8" x14ac:dyDescent="0.25">
      <c r="H828" s="9"/>
    </row>
    <row r="829" spans="8:8" x14ac:dyDescent="0.25">
      <c r="H829" s="9"/>
    </row>
    <row r="830" spans="8:8" x14ac:dyDescent="0.25">
      <c r="H830" s="9"/>
    </row>
    <row r="831" spans="8:8" x14ac:dyDescent="0.25">
      <c r="H831" s="9"/>
    </row>
    <row r="832" spans="8:8" x14ac:dyDescent="0.25">
      <c r="H832" s="9"/>
    </row>
    <row r="833" spans="8:8" x14ac:dyDescent="0.25">
      <c r="H833" s="9"/>
    </row>
    <row r="834" spans="8:8" x14ac:dyDescent="0.25">
      <c r="H834" s="9"/>
    </row>
    <row r="835" spans="8:8" x14ac:dyDescent="0.25">
      <c r="H835" s="9"/>
    </row>
    <row r="836" spans="8:8" x14ac:dyDescent="0.25">
      <c r="H836" s="9"/>
    </row>
    <row r="837" spans="8:8" x14ac:dyDescent="0.25">
      <c r="H837" s="9"/>
    </row>
    <row r="838" spans="8:8" x14ac:dyDescent="0.25">
      <c r="H838" s="9"/>
    </row>
    <row r="839" spans="8:8" x14ac:dyDescent="0.25">
      <c r="H839" s="9"/>
    </row>
    <row r="840" spans="8:8" x14ac:dyDescent="0.25">
      <c r="H840" s="9"/>
    </row>
    <row r="841" spans="8:8" x14ac:dyDescent="0.25">
      <c r="H841" s="9"/>
    </row>
    <row r="842" spans="8:8" x14ac:dyDescent="0.25">
      <c r="H842" s="9"/>
    </row>
    <row r="843" spans="8:8" x14ac:dyDescent="0.25">
      <c r="H843" s="9"/>
    </row>
    <row r="844" spans="8:8" x14ac:dyDescent="0.25">
      <c r="H844" s="9"/>
    </row>
    <row r="845" spans="8:8" x14ac:dyDescent="0.25">
      <c r="H845" s="9"/>
    </row>
    <row r="846" spans="8:8" x14ac:dyDescent="0.25">
      <c r="H846" s="9"/>
    </row>
    <row r="847" spans="8:8" x14ac:dyDescent="0.25">
      <c r="H847" s="9"/>
    </row>
    <row r="848" spans="8:8" x14ac:dyDescent="0.25">
      <c r="H848" s="9"/>
    </row>
    <row r="849" spans="8:8" x14ac:dyDescent="0.25">
      <c r="H849" s="9"/>
    </row>
    <row r="850" spans="8:8" x14ac:dyDescent="0.25">
      <c r="H850" s="9"/>
    </row>
    <row r="851" spans="8:8" x14ac:dyDescent="0.25">
      <c r="H851" s="9"/>
    </row>
    <row r="852" spans="8:8" x14ac:dyDescent="0.25">
      <c r="H852" s="9"/>
    </row>
    <row r="853" spans="8:8" x14ac:dyDescent="0.25">
      <c r="H853" s="9"/>
    </row>
    <row r="854" spans="8:8" x14ac:dyDescent="0.25">
      <c r="H854" s="9"/>
    </row>
    <row r="855" spans="8:8" x14ac:dyDescent="0.25">
      <c r="H855" s="9"/>
    </row>
    <row r="856" spans="8:8" x14ac:dyDescent="0.25">
      <c r="H856" s="9"/>
    </row>
    <row r="857" spans="8:8" x14ac:dyDescent="0.25">
      <c r="H857" s="9"/>
    </row>
    <row r="858" spans="8:8" x14ac:dyDescent="0.25">
      <c r="H858" s="9"/>
    </row>
    <row r="859" spans="8:8" x14ac:dyDescent="0.25">
      <c r="H859" s="9"/>
    </row>
    <row r="860" spans="8:8" x14ac:dyDescent="0.25">
      <c r="H860" s="9"/>
    </row>
    <row r="861" spans="8:8" x14ac:dyDescent="0.25">
      <c r="H861" s="9"/>
    </row>
    <row r="862" spans="8:8" x14ac:dyDescent="0.25">
      <c r="H862" s="9"/>
    </row>
    <row r="863" spans="8:8" x14ac:dyDescent="0.25">
      <c r="H863" s="9"/>
    </row>
    <row r="864" spans="8:8" x14ac:dyDescent="0.25">
      <c r="H864" s="9"/>
    </row>
    <row r="865" spans="8:8" x14ac:dyDescent="0.25">
      <c r="H865" s="9"/>
    </row>
    <row r="866" spans="8:8" x14ac:dyDescent="0.25">
      <c r="H866" s="9"/>
    </row>
    <row r="867" spans="8:8" x14ac:dyDescent="0.25">
      <c r="H867" s="9"/>
    </row>
    <row r="868" spans="8:8" x14ac:dyDescent="0.25">
      <c r="H868" s="9"/>
    </row>
    <row r="869" spans="8:8" x14ac:dyDescent="0.25">
      <c r="H869" s="9"/>
    </row>
    <row r="870" spans="8:8" x14ac:dyDescent="0.25">
      <c r="H870" s="9"/>
    </row>
    <row r="871" spans="8:8" x14ac:dyDescent="0.25">
      <c r="H871" s="9"/>
    </row>
    <row r="872" spans="8:8" x14ac:dyDescent="0.25">
      <c r="H872" s="9"/>
    </row>
    <row r="873" spans="8:8" x14ac:dyDescent="0.25">
      <c r="H873" s="9"/>
    </row>
    <row r="874" spans="8:8" x14ac:dyDescent="0.25">
      <c r="H874" s="9"/>
    </row>
    <row r="875" spans="8:8" x14ac:dyDescent="0.25">
      <c r="H875" s="9"/>
    </row>
    <row r="876" spans="8:8" x14ac:dyDescent="0.25">
      <c r="H876" s="9"/>
    </row>
    <row r="877" spans="8:8" x14ac:dyDescent="0.25">
      <c r="H877" s="9"/>
    </row>
    <row r="878" spans="8:8" x14ac:dyDescent="0.25">
      <c r="H878" s="9"/>
    </row>
    <row r="879" spans="8:8" x14ac:dyDescent="0.25">
      <c r="H879" s="9"/>
    </row>
    <row r="880" spans="8:8" x14ac:dyDescent="0.25">
      <c r="H880" s="9"/>
    </row>
    <row r="881" spans="8:8" x14ac:dyDescent="0.25">
      <c r="H881" s="9"/>
    </row>
    <row r="882" spans="8:8" x14ac:dyDescent="0.25">
      <c r="H882" s="9"/>
    </row>
    <row r="883" spans="8:8" x14ac:dyDescent="0.25">
      <c r="H883" s="9"/>
    </row>
    <row r="884" spans="8:8" x14ac:dyDescent="0.25">
      <c r="H884" s="9"/>
    </row>
    <row r="885" spans="8:8" x14ac:dyDescent="0.25">
      <c r="H885" s="9"/>
    </row>
    <row r="886" spans="8:8" x14ac:dyDescent="0.25">
      <c r="H886" s="9"/>
    </row>
    <row r="887" spans="8:8" x14ac:dyDescent="0.25">
      <c r="H887" s="9"/>
    </row>
    <row r="888" spans="8:8" x14ac:dyDescent="0.25">
      <c r="H888" s="9"/>
    </row>
    <row r="889" spans="8:8" x14ac:dyDescent="0.25">
      <c r="H889" s="9"/>
    </row>
    <row r="890" spans="8:8" x14ac:dyDescent="0.25">
      <c r="H890" s="9"/>
    </row>
    <row r="891" spans="8:8" x14ac:dyDescent="0.25">
      <c r="H891" s="9"/>
    </row>
    <row r="892" spans="8:8" x14ac:dyDescent="0.25">
      <c r="H892" s="9"/>
    </row>
    <row r="893" spans="8:8" x14ac:dyDescent="0.25">
      <c r="H893" s="9"/>
    </row>
    <row r="894" spans="8:8" x14ac:dyDescent="0.25">
      <c r="H894" s="9"/>
    </row>
    <row r="895" spans="8:8" x14ac:dyDescent="0.25">
      <c r="H895" s="9"/>
    </row>
    <row r="896" spans="8:8" x14ac:dyDescent="0.25">
      <c r="H896" s="9"/>
    </row>
    <row r="897" spans="8:8" x14ac:dyDescent="0.25">
      <c r="H897" s="9"/>
    </row>
    <row r="898" spans="8:8" x14ac:dyDescent="0.25">
      <c r="H898" s="9"/>
    </row>
    <row r="899" spans="8:8" x14ac:dyDescent="0.25">
      <c r="H899" s="9"/>
    </row>
    <row r="900" spans="8:8" x14ac:dyDescent="0.25">
      <c r="H900" s="9"/>
    </row>
    <row r="901" spans="8:8" x14ac:dyDescent="0.25">
      <c r="H901" s="9"/>
    </row>
    <row r="902" spans="8:8" x14ac:dyDescent="0.25">
      <c r="H902" s="9"/>
    </row>
    <row r="903" spans="8:8" x14ac:dyDescent="0.25">
      <c r="H903" s="9"/>
    </row>
    <row r="904" spans="8:8" x14ac:dyDescent="0.25">
      <c r="H904" s="9"/>
    </row>
    <row r="905" spans="8:8" x14ac:dyDescent="0.25">
      <c r="H905" s="9"/>
    </row>
    <row r="906" spans="8:8" x14ac:dyDescent="0.25">
      <c r="H906" s="9"/>
    </row>
    <row r="907" spans="8:8" x14ac:dyDescent="0.25">
      <c r="H907" s="9"/>
    </row>
    <row r="908" spans="8:8" x14ac:dyDescent="0.25">
      <c r="H908" s="9"/>
    </row>
    <row r="909" spans="8:8" x14ac:dyDescent="0.25">
      <c r="H909" s="9"/>
    </row>
    <row r="910" spans="8:8" x14ac:dyDescent="0.25">
      <c r="H910" s="9"/>
    </row>
    <row r="911" spans="8:8" x14ac:dyDescent="0.25">
      <c r="H911" s="9"/>
    </row>
    <row r="912" spans="8:8" x14ac:dyDescent="0.25">
      <c r="H912" s="9"/>
    </row>
    <row r="913" spans="8:8" x14ac:dyDescent="0.25">
      <c r="H913" s="9"/>
    </row>
    <row r="914" spans="8:8" x14ac:dyDescent="0.25">
      <c r="H914" s="9"/>
    </row>
    <row r="915" spans="8:8" x14ac:dyDescent="0.25">
      <c r="H915" s="9"/>
    </row>
    <row r="916" spans="8:8" x14ac:dyDescent="0.25">
      <c r="H916" s="9"/>
    </row>
    <row r="917" spans="8:8" x14ac:dyDescent="0.25">
      <c r="H917" s="9"/>
    </row>
    <row r="918" spans="8:8" x14ac:dyDescent="0.25">
      <c r="H918" s="9"/>
    </row>
    <row r="919" spans="8:8" x14ac:dyDescent="0.25">
      <c r="H919" s="9"/>
    </row>
    <row r="920" spans="8:8" x14ac:dyDescent="0.25">
      <c r="H920" s="9"/>
    </row>
    <row r="921" spans="8:8" x14ac:dyDescent="0.25">
      <c r="H921" s="9"/>
    </row>
    <row r="922" spans="8:8" x14ac:dyDescent="0.25">
      <c r="H922" s="9"/>
    </row>
    <row r="923" spans="8:8" x14ac:dyDescent="0.25">
      <c r="H923" s="9"/>
    </row>
    <row r="924" spans="8:8" x14ac:dyDescent="0.25">
      <c r="H924" s="9"/>
    </row>
    <row r="925" spans="8:8" x14ac:dyDescent="0.25">
      <c r="H925" s="9"/>
    </row>
    <row r="926" spans="8:8" x14ac:dyDescent="0.25">
      <c r="H926" s="9"/>
    </row>
    <row r="927" spans="8:8" x14ac:dyDescent="0.25">
      <c r="H927" s="9"/>
    </row>
    <row r="928" spans="8:8" x14ac:dyDescent="0.25">
      <c r="H928" s="9"/>
    </row>
    <row r="929" spans="8:8" x14ac:dyDescent="0.25">
      <c r="H929" s="9"/>
    </row>
    <row r="930" spans="8:8" x14ac:dyDescent="0.25">
      <c r="H930" s="9"/>
    </row>
    <row r="931" spans="8:8" x14ac:dyDescent="0.25">
      <c r="H931" s="9"/>
    </row>
    <row r="932" spans="8:8" x14ac:dyDescent="0.25">
      <c r="H932" s="9"/>
    </row>
    <row r="933" spans="8:8" x14ac:dyDescent="0.25">
      <c r="H933" s="9"/>
    </row>
    <row r="934" spans="8:8" x14ac:dyDescent="0.25">
      <c r="H934" s="9"/>
    </row>
    <row r="935" spans="8:8" x14ac:dyDescent="0.25">
      <c r="H935" s="9"/>
    </row>
    <row r="936" spans="8:8" x14ac:dyDescent="0.25">
      <c r="H936" s="9"/>
    </row>
    <row r="937" spans="8:8" x14ac:dyDescent="0.25">
      <c r="H937" s="9"/>
    </row>
    <row r="938" spans="8:8" x14ac:dyDescent="0.25">
      <c r="H938" s="9"/>
    </row>
    <row r="939" spans="8:8" x14ac:dyDescent="0.25">
      <c r="H939" s="9"/>
    </row>
    <row r="940" spans="8:8" x14ac:dyDescent="0.25">
      <c r="H940" s="9"/>
    </row>
    <row r="941" spans="8:8" x14ac:dyDescent="0.25">
      <c r="H941" s="9"/>
    </row>
    <row r="942" spans="8:8" x14ac:dyDescent="0.25">
      <c r="H942" s="9"/>
    </row>
    <row r="943" spans="8:8" x14ac:dyDescent="0.25">
      <c r="H943" s="9"/>
    </row>
    <row r="944" spans="8:8" x14ac:dyDescent="0.25">
      <c r="H944" s="9"/>
    </row>
    <row r="945" spans="8:8" x14ac:dyDescent="0.25">
      <c r="H945" s="9"/>
    </row>
    <row r="946" spans="8:8" x14ac:dyDescent="0.25">
      <c r="H946" s="9"/>
    </row>
    <row r="947" spans="8:8" x14ac:dyDescent="0.25">
      <c r="H947" s="9"/>
    </row>
    <row r="948" spans="8:8" x14ac:dyDescent="0.25">
      <c r="H948" s="9"/>
    </row>
    <row r="949" spans="8:8" x14ac:dyDescent="0.25">
      <c r="H949" s="9"/>
    </row>
    <row r="950" spans="8:8" x14ac:dyDescent="0.25">
      <c r="H950" s="9"/>
    </row>
    <row r="951" spans="8:8" x14ac:dyDescent="0.25">
      <c r="H951" s="9"/>
    </row>
    <row r="952" spans="8:8" x14ac:dyDescent="0.25">
      <c r="H952" s="9"/>
    </row>
    <row r="953" spans="8:8" x14ac:dyDescent="0.25">
      <c r="H953" s="9"/>
    </row>
    <row r="954" spans="8:8" x14ac:dyDescent="0.25">
      <c r="H954" s="9"/>
    </row>
    <row r="955" spans="8:8" x14ac:dyDescent="0.25">
      <c r="H955" s="9"/>
    </row>
    <row r="956" spans="8:8" x14ac:dyDescent="0.25">
      <c r="H956" s="9"/>
    </row>
    <row r="957" spans="8:8" x14ac:dyDescent="0.25">
      <c r="H957" s="9"/>
    </row>
    <row r="958" spans="8:8" x14ac:dyDescent="0.25">
      <c r="H958" s="9"/>
    </row>
    <row r="959" spans="8:8" x14ac:dyDescent="0.25">
      <c r="H959" s="9"/>
    </row>
    <row r="960" spans="8:8" x14ac:dyDescent="0.25">
      <c r="H960" s="9"/>
    </row>
    <row r="961" spans="8:8" x14ac:dyDescent="0.25">
      <c r="H961" s="9"/>
    </row>
    <row r="962" spans="8:8" x14ac:dyDescent="0.25">
      <c r="H962" s="9"/>
    </row>
    <row r="963" spans="8:8" x14ac:dyDescent="0.25">
      <c r="H963" s="9"/>
    </row>
    <row r="964" spans="8:8" x14ac:dyDescent="0.25">
      <c r="H964" s="9"/>
    </row>
    <row r="965" spans="8:8" x14ac:dyDescent="0.25">
      <c r="H965" s="9"/>
    </row>
    <row r="966" spans="8:8" x14ac:dyDescent="0.25">
      <c r="H966" s="9"/>
    </row>
    <row r="967" spans="8:8" x14ac:dyDescent="0.25">
      <c r="H967" s="9"/>
    </row>
    <row r="968" spans="8:8" x14ac:dyDescent="0.25">
      <c r="H968" s="9"/>
    </row>
    <row r="969" spans="8:8" x14ac:dyDescent="0.25">
      <c r="H969" s="9"/>
    </row>
    <row r="970" spans="8:8" x14ac:dyDescent="0.25">
      <c r="H970" s="9"/>
    </row>
    <row r="971" spans="8:8" x14ac:dyDescent="0.25">
      <c r="H971" s="9"/>
    </row>
    <row r="972" spans="8:8" x14ac:dyDescent="0.25">
      <c r="H972" s="9"/>
    </row>
    <row r="973" spans="8:8" x14ac:dyDescent="0.25">
      <c r="H973" s="9"/>
    </row>
    <row r="974" spans="8:8" x14ac:dyDescent="0.25">
      <c r="H974" s="9"/>
    </row>
    <row r="975" spans="8:8" x14ac:dyDescent="0.25">
      <c r="H975" s="9"/>
    </row>
    <row r="976" spans="8:8" x14ac:dyDescent="0.25">
      <c r="H976" s="9"/>
    </row>
    <row r="977" spans="8:8" x14ac:dyDescent="0.25">
      <c r="H977" s="9"/>
    </row>
    <row r="978" spans="8:8" x14ac:dyDescent="0.25">
      <c r="H978" s="9"/>
    </row>
    <row r="979" spans="8:8" x14ac:dyDescent="0.25">
      <c r="H979" s="9"/>
    </row>
    <row r="980" spans="8:8" x14ac:dyDescent="0.25">
      <c r="H980" s="9"/>
    </row>
    <row r="981" spans="8:8" x14ac:dyDescent="0.25">
      <c r="H981" s="9"/>
    </row>
    <row r="982" spans="8:8" x14ac:dyDescent="0.25">
      <c r="H982" s="9"/>
    </row>
    <row r="983" spans="8:8" x14ac:dyDescent="0.25">
      <c r="H983" s="9"/>
    </row>
    <row r="984" spans="8:8" x14ac:dyDescent="0.25">
      <c r="H984" s="9"/>
    </row>
    <row r="985" spans="8:8" x14ac:dyDescent="0.25">
      <c r="H985" s="9"/>
    </row>
    <row r="986" spans="8:8" x14ac:dyDescent="0.25">
      <c r="H986" s="9"/>
    </row>
    <row r="987" spans="8:8" x14ac:dyDescent="0.25">
      <c r="H987" s="9"/>
    </row>
    <row r="988" spans="8:8" x14ac:dyDescent="0.25">
      <c r="H988" s="9"/>
    </row>
    <row r="989" spans="8:8" x14ac:dyDescent="0.25">
      <c r="H989" s="9"/>
    </row>
    <row r="990" spans="8:8" x14ac:dyDescent="0.25">
      <c r="H990" s="9"/>
    </row>
    <row r="991" spans="8:8" x14ac:dyDescent="0.25">
      <c r="H991" s="9"/>
    </row>
    <row r="992" spans="8:8" x14ac:dyDescent="0.25">
      <c r="H992" s="9"/>
    </row>
    <row r="993" spans="8:8" x14ac:dyDescent="0.25">
      <c r="H993" s="9"/>
    </row>
    <row r="994" spans="8:8" x14ac:dyDescent="0.25">
      <c r="H994" s="9"/>
    </row>
    <row r="995" spans="8:8" x14ac:dyDescent="0.25">
      <c r="H995" s="9"/>
    </row>
    <row r="996" spans="8:8" x14ac:dyDescent="0.25">
      <c r="H996" s="9"/>
    </row>
    <row r="997" spans="8:8" x14ac:dyDescent="0.25">
      <c r="H997" s="9"/>
    </row>
    <row r="998" spans="8:8" x14ac:dyDescent="0.25">
      <c r="H998" s="9"/>
    </row>
    <row r="999" spans="8:8" x14ac:dyDescent="0.25">
      <c r="H999" s="9"/>
    </row>
    <row r="1000" spans="8:8" x14ac:dyDescent="0.25">
      <c r="H1000" s="9"/>
    </row>
    <row r="1001" spans="8:8" x14ac:dyDescent="0.25">
      <c r="H1001" s="9"/>
    </row>
    <row r="1002" spans="8:8" x14ac:dyDescent="0.25">
      <c r="H1002" s="9"/>
    </row>
    <row r="1003" spans="8:8" x14ac:dyDescent="0.25">
      <c r="H1003" s="9"/>
    </row>
    <row r="1004" spans="8:8" x14ac:dyDescent="0.25">
      <c r="H1004" s="9"/>
    </row>
    <row r="1005" spans="8:8" x14ac:dyDescent="0.25">
      <c r="H1005" s="9"/>
    </row>
    <row r="1006" spans="8:8" x14ac:dyDescent="0.25">
      <c r="H1006" s="9"/>
    </row>
    <row r="1007" spans="8:8" x14ac:dyDescent="0.25">
      <c r="H1007" s="9"/>
    </row>
    <row r="1008" spans="8:8" x14ac:dyDescent="0.25">
      <c r="H1008" s="9"/>
    </row>
    <row r="1009" spans="8:8" x14ac:dyDescent="0.25">
      <c r="H1009" s="9"/>
    </row>
    <row r="1010" spans="8:8" x14ac:dyDescent="0.25">
      <c r="H1010" s="9"/>
    </row>
    <row r="1011" spans="8:8" x14ac:dyDescent="0.25">
      <c r="H1011" s="9"/>
    </row>
    <row r="1012" spans="8:8" x14ac:dyDescent="0.25">
      <c r="H1012" s="9"/>
    </row>
    <row r="1013" spans="8:8" x14ac:dyDescent="0.25">
      <c r="H1013" s="9"/>
    </row>
    <row r="1014" spans="8:8" x14ac:dyDescent="0.25">
      <c r="H1014" s="9"/>
    </row>
    <row r="1015" spans="8:8" x14ac:dyDescent="0.25">
      <c r="H1015" s="9"/>
    </row>
    <row r="1016" spans="8:8" x14ac:dyDescent="0.25">
      <c r="H1016" s="9"/>
    </row>
    <row r="1017" spans="8:8" x14ac:dyDescent="0.25">
      <c r="H1017" s="9"/>
    </row>
    <row r="1018" spans="8:8" x14ac:dyDescent="0.25">
      <c r="H1018" s="9"/>
    </row>
    <row r="1019" spans="8:8" x14ac:dyDescent="0.25">
      <c r="H1019" s="9"/>
    </row>
    <row r="1020" spans="8:8" x14ac:dyDescent="0.25">
      <c r="H1020" s="9"/>
    </row>
    <row r="1021" spans="8:8" x14ac:dyDescent="0.25">
      <c r="H1021" s="9"/>
    </row>
    <row r="1022" spans="8:8" x14ac:dyDescent="0.25">
      <c r="H1022" s="9"/>
    </row>
    <row r="1023" spans="8:8" x14ac:dyDescent="0.25">
      <c r="H1023" s="9"/>
    </row>
    <row r="1024" spans="8:8" x14ac:dyDescent="0.25">
      <c r="H1024" s="9"/>
    </row>
    <row r="1025" spans="8:8" x14ac:dyDescent="0.25">
      <c r="H1025" s="9"/>
    </row>
    <row r="1026" spans="8:8" x14ac:dyDescent="0.25">
      <c r="H1026" s="9"/>
    </row>
    <row r="1027" spans="8:8" x14ac:dyDescent="0.25">
      <c r="H1027" s="9"/>
    </row>
    <row r="1028" spans="8:8" x14ac:dyDescent="0.25">
      <c r="H1028" s="9"/>
    </row>
    <row r="1029" spans="8:8" x14ac:dyDescent="0.25">
      <c r="H1029" s="9"/>
    </row>
    <row r="1030" spans="8:8" x14ac:dyDescent="0.25">
      <c r="H1030" s="9"/>
    </row>
    <row r="1031" spans="8:8" x14ac:dyDescent="0.25">
      <c r="H1031" s="9"/>
    </row>
    <row r="1032" spans="8:8" x14ac:dyDescent="0.25">
      <c r="H1032" s="9"/>
    </row>
    <row r="1033" spans="8:8" x14ac:dyDescent="0.25">
      <c r="H1033" s="9"/>
    </row>
    <row r="1034" spans="8:8" x14ac:dyDescent="0.25">
      <c r="H1034" s="9"/>
    </row>
    <row r="1035" spans="8:8" x14ac:dyDescent="0.25">
      <c r="H1035" s="9"/>
    </row>
    <row r="1036" spans="8:8" x14ac:dyDescent="0.25">
      <c r="H1036" s="9"/>
    </row>
    <row r="1037" spans="8:8" x14ac:dyDescent="0.25">
      <c r="H1037" s="9"/>
    </row>
    <row r="1038" spans="8:8" x14ac:dyDescent="0.25">
      <c r="H1038" s="9"/>
    </row>
    <row r="1039" spans="8:8" x14ac:dyDescent="0.25">
      <c r="H1039" s="9"/>
    </row>
    <row r="1040" spans="8:8" x14ac:dyDescent="0.25">
      <c r="H1040" s="9"/>
    </row>
    <row r="1041" spans="8:8" x14ac:dyDescent="0.25">
      <c r="H1041" s="9"/>
    </row>
    <row r="1042" spans="8:8" x14ac:dyDescent="0.25">
      <c r="H1042" s="9"/>
    </row>
    <row r="1043" spans="8:8" x14ac:dyDescent="0.25">
      <c r="H1043" s="9"/>
    </row>
    <row r="1044" spans="8:8" x14ac:dyDescent="0.25">
      <c r="H1044" s="9"/>
    </row>
    <row r="1045" spans="8:8" x14ac:dyDescent="0.25">
      <c r="H1045" s="9"/>
    </row>
    <row r="1046" spans="8:8" x14ac:dyDescent="0.25">
      <c r="H1046" s="9"/>
    </row>
    <row r="1047" spans="8:8" x14ac:dyDescent="0.25">
      <c r="H1047" s="9"/>
    </row>
    <row r="1048" spans="8:8" x14ac:dyDescent="0.25">
      <c r="H1048" s="9"/>
    </row>
    <row r="1049" spans="8:8" x14ac:dyDescent="0.25">
      <c r="H1049" s="9"/>
    </row>
    <row r="1050" spans="8:8" x14ac:dyDescent="0.25">
      <c r="H1050" s="9"/>
    </row>
    <row r="1051" spans="8:8" x14ac:dyDescent="0.25">
      <c r="H1051" s="9"/>
    </row>
    <row r="1052" spans="8:8" x14ac:dyDescent="0.25">
      <c r="H1052" s="9"/>
    </row>
    <row r="1053" spans="8:8" x14ac:dyDescent="0.25">
      <c r="H1053" s="9"/>
    </row>
    <row r="1054" spans="8:8" x14ac:dyDescent="0.25">
      <c r="H1054" s="9"/>
    </row>
    <row r="1055" spans="8:8" x14ac:dyDescent="0.25">
      <c r="H1055" s="9"/>
    </row>
    <row r="1056" spans="8:8" x14ac:dyDescent="0.25">
      <c r="H1056" s="9"/>
    </row>
    <row r="1057" spans="8:8" x14ac:dyDescent="0.25">
      <c r="H1057" s="9"/>
    </row>
    <row r="1058" spans="8:8" x14ac:dyDescent="0.25">
      <c r="H1058" s="9"/>
    </row>
    <row r="1059" spans="8:8" x14ac:dyDescent="0.25">
      <c r="H1059" s="9"/>
    </row>
    <row r="1060" spans="8:8" x14ac:dyDescent="0.25">
      <c r="H1060" s="9"/>
    </row>
    <row r="1061" spans="8:8" x14ac:dyDescent="0.25">
      <c r="H1061" s="9"/>
    </row>
    <row r="1062" spans="8:8" x14ac:dyDescent="0.25">
      <c r="H1062" s="9"/>
    </row>
    <row r="1063" spans="8:8" x14ac:dyDescent="0.25">
      <c r="H1063" s="9"/>
    </row>
    <row r="1064" spans="8:8" x14ac:dyDescent="0.25">
      <c r="H1064" s="9"/>
    </row>
    <row r="1065" spans="8:8" x14ac:dyDescent="0.25">
      <c r="H1065" s="9"/>
    </row>
    <row r="1066" spans="8:8" x14ac:dyDescent="0.25">
      <c r="H1066" s="9"/>
    </row>
    <row r="1067" spans="8:8" x14ac:dyDescent="0.25">
      <c r="H1067" s="9"/>
    </row>
    <row r="1068" spans="8:8" x14ac:dyDescent="0.25">
      <c r="H1068" s="9"/>
    </row>
    <row r="1069" spans="8:8" x14ac:dyDescent="0.25">
      <c r="H1069" s="9"/>
    </row>
    <row r="1070" spans="8:8" x14ac:dyDescent="0.25">
      <c r="H1070" s="9"/>
    </row>
    <row r="1071" spans="8:8" x14ac:dyDescent="0.25">
      <c r="H1071" s="9"/>
    </row>
    <row r="1072" spans="8:8" x14ac:dyDescent="0.25">
      <c r="H1072" s="9"/>
    </row>
    <row r="1073" spans="8:8" x14ac:dyDescent="0.25">
      <c r="H1073" s="9"/>
    </row>
    <row r="1074" spans="8:8" x14ac:dyDescent="0.25">
      <c r="H1074" s="9"/>
    </row>
    <row r="1075" spans="8:8" x14ac:dyDescent="0.25">
      <c r="H1075" s="9"/>
    </row>
    <row r="1076" spans="8:8" x14ac:dyDescent="0.25">
      <c r="H1076" s="9"/>
    </row>
    <row r="1077" spans="8:8" x14ac:dyDescent="0.25">
      <c r="H1077" s="9"/>
    </row>
    <row r="1078" spans="8:8" x14ac:dyDescent="0.25">
      <c r="H1078" s="9"/>
    </row>
    <row r="1079" spans="8:8" x14ac:dyDescent="0.25">
      <c r="H1079" s="9"/>
    </row>
    <row r="1080" spans="8:8" x14ac:dyDescent="0.25">
      <c r="H1080" s="9"/>
    </row>
    <row r="1081" spans="8:8" x14ac:dyDescent="0.25">
      <c r="H1081" s="9"/>
    </row>
    <row r="1082" spans="8:8" x14ac:dyDescent="0.25">
      <c r="H1082" s="9"/>
    </row>
    <row r="1083" spans="8:8" x14ac:dyDescent="0.25">
      <c r="H1083" s="9"/>
    </row>
    <row r="1084" spans="8:8" x14ac:dyDescent="0.25">
      <c r="H1084" s="9"/>
    </row>
    <row r="1085" spans="8:8" x14ac:dyDescent="0.25">
      <c r="H1085" s="9"/>
    </row>
    <row r="1086" spans="8:8" x14ac:dyDescent="0.25">
      <c r="H1086" s="9"/>
    </row>
    <row r="1087" spans="8:8" x14ac:dyDescent="0.25">
      <c r="H1087" s="9"/>
    </row>
    <row r="1088" spans="8:8" x14ac:dyDescent="0.25">
      <c r="H1088" s="9"/>
    </row>
    <row r="1089" spans="8:8" x14ac:dyDescent="0.25">
      <c r="H1089" s="9"/>
    </row>
    <row r="1090" spans="8:8" x14ac:dyDescent="0.25">
      <c r="H1090" s="9"/>
    </row>
    <row r="1091" spans="8:8" x14ac:dyDescent="0.25">
      <c r="H1091" s="9"/>
    </row>
    <row r="1092" spans="8:8" x14ac:dyDescent="0.25">
      <c r="H1092" s="9"/>
    </row>
    <row r="1093" spans="8:8" x14ac:dyDescent="0.25">
      <c r="H1093" s="9"/>
    </row>
    <row r="1094" spans="8:8" x14ac:dyDescent="0.25">
      <c r="H1094" s="9"/>
    </row>
    <row r="1095" spans="8:8" x14ac:dyDescent="0.25">
      <c r="H1095" s="9"/>
    </row>
    <row r="1096" spans="8:8" x14ac:dyDescent="0.25">
      <c r="H1096" s="9"/>
    </row>
    <row r="1097" spans="8:8" x14ac:dyDescent="0.25">
      <c r="H1097" s="9"/>
    </row>
    <row r="1098" spans="8:8" x14ac:dyDescent="0.25">
      <c r="H1098" s="9"/>
    </row>
    <row r="1099" spans="8:8" x14ac:dyDescent="0.25">
      <c r="H1099" s="9"/>
    </row>
    <row r="1100" spans="8:8" x14ac:dyDescent="0.25">
      <c r="H1100" s="9"/>
    </row>
    <row r="1101" spans="8:8" x14ac:dyDescent="0.25">
      <c r="H1101" s="9"/>
    </row>
    <row r="1102" spans="8:8" x14ac:dyDescent="0.25">
      <c r="H1102" s="9"/>
    </row>
    <row r="1103" spans="8:8" x14ac:dyDescent="0.25">
      <c r="H1103" s="9"/>
    </row>
    <row r="1104" spans="8:8" x14ac:dyDescent="0.25">
      <c r="H1104" s="9"/>
    </row>
    <row r="1105" spans="8:8" x14ac:dyDescent="0.25">
      <c r="H1105" s="9"/>
    </row>
    <row r="1106" spans="8:8" x14ac:dyDescent="0.25">
      <c r="H1106" s="9"/>
    </row>
    <row r="1107" spans="8:8" x14ac:dyDescent="0.25">
      <c r="H1107" s="9"/>
    </row>
    <row r="1108" spans="8:8" x14ac:dyDescent="0.25">
      <c r="H1108" s="9"/>
    </row>
    <row r="1109" spans="8:8" x14ac:dyDescent="0.25">
      <c r="H1109" s="9"/>
    </row>
    <row r="1110" spans="8:8" x14ac:dyDescent="0.25">
      <c r="H1110" s="9"/>
    </row>
    <row r="1111" spans="8:8" x14ac:dyDescent="0.25">
      <c r="H1111" s="9"/>
    </row>
    <row r="1112" spans="8:8" x14ac:dyDescent="0.25">
      <c r="H1112" s="9"/>
    </row>
    <row r="1113" spans="8:8" x14ac:dyDescent="0.25">
      <c r="H1113" s="9"/>
    </row>
    <row r="1114" spans="8:8" x14ac:dyDescent="0.25">
      <c r="H1114" s="9"/>
    </row>
    <row r="1115" spans="8:8" x14ac:dyDescent="0.25">
      <c r="H1115" s="9"/>
    </row>
    <row r="1116" spans="8:8" x14ac:dyDescent="0.25">
      <c r="H1116" s="9"/>
    </row>
    <row r="1117" spans="8:8" x14ac:dyDescent="0.25">
      <c r="H1117" s="9"/>
    </row>
    <row r="1118" spans="8:8" x14ac:dyDescent="0.25">
      <c r="H1118" s="9"/>
    </row>
    <row r="1119" spans="8:8" x14ac:dyDescent="0.25">
      <c r="H1119" s="9"/>
    </row>
    <row r="1120" spans="8:8" x14ac:dyDescent="0.25">
      <c r="H1120" s="9"/>
    </row>
    <row r="1121" spans="8:8" x14ac:dyDescent="0.25">
      <c r="H1121" s="9"/>
    </row>
    <row r="1122" spans="8:8" x14ac:dyDescent="0.25">
      <c r="H1122" s="9"/>
    </row>
    <row r="1123" spans="8:8" x14ac:dyDescent="0.25">
      <c r="H1123" s="9"/>
    </row>
    <row r="1124" spans="8:8" x14ac:dyDescent="0.25">
      <c r="H1124" s="9"/>
    </row>
    <row r="1125" spans="8:8" x14ac:dyDescent="0.25">
      <c r="H1125" s="9"/>
    </row>
    <row r="1126" spans="8:8" x14ac:dyDescent="0.25">
      <c r="H1126" s="9"/>
    </row>
    <row r="1127" spans="8:8" x14ac:dyDescent="0.25">
      <c r="H1127" s="9"/>
    </row>
    <row r="1128" spans="8:8" x14ac:dyDescent="0.25">
      <c r="H1128" s="9"/>
    </row>
    <row r="1129" spans="8:8" x14ac:dyDescent="0.25">
      <c r="H1129" s="9"/>
    </row>
    <row r="1130" spans="8:8" x14ac:dyDescent="0.25">
      <c r="H1130" s="9"/>
    </row>
    <row r="1131" spans="8:8" x14ac:dyDescent="0.25">
      <c r="H1131" s="9"/>
    </row>
    <row r="1132" spans="8:8" x14ac:dyDescent="0.25">
      <c r="H1132" s="9"/>
    </row>
    <row r="1133" spans="8:8" x14ac:dyDescent="0.25">
      <c r="H1133" s="9"/>
    </row>
    <row r="1134" spans="8:8" x14ac:dyDescent="0.25">
      <c r="H1134" s="9"/>
    </row>
    <row r="1135" spans="8:8" x14ac:dyDescent="0.25">
      <c r="H1135" s="9"/>
    </row>
    <row r="1136" spans="8:8" x14ac:dyDescent="0.25">
      <c r="H1136" s="9"/>
    </row>
    <row r="1137" spans="8:8" x14ac:dyDescent="0.25">
      <c r="H1137" s="9"/>
    </row>
    <row r="1138" spans="8:8" x14ac:dyDescent="0.25">
      <c r="H1138" s="9"/>
    </row>
    <row r="1139" spans="8:8" x14ac:dyDescent="0.25">
      <c r="H1139" s="9"/>
    </row>
    <row r="1140" spans="8:8" x14ac:dyDescent="0.25">
      <c r="H1140" s="9"/>
    </row>
    <row r="1141" spans="8:8" x14ac:dyDescent="0.25">
      <c r="H1141" s="9"/>
    </row>
    <row r="1142" spans="8:8" x14ac:dyDescent="0.25">
      <c r="H1142" s="9"/>
    </row>
    <row r="1143" spans="8:8" x14ac:dyDescent="0.25">
      <c r="H1143" s="9"/>
    </row>
    <row r="1144" spans="8:8" x14ac:dyDescent="0.25">
      <c r="H1144" s="9"/>
    </row>
    <row r="1145" spans="8:8" x14ac:dyDescent="0.25">
      <c r="H1145" s="9"/>
    </row>
    <row r="1146" spans="8:8" x14ac:dyDescent="0.25">
      <c r="H1146" s="9"/>
    </row>
    <row r="1147" spans="8:8" x14ac:dyDescent="0.25">
      <c r="H1147" s="9"/>
    </row>
    <row r="1148" spans="8:8" x14ac:dyDescent="0.25">
      <c r="H1148" s="9"/>
    </row>
    <row r="1149" spans="8:8" x14ac:dyDescent="0.25">
      <c r="H1149" s="9"/>
    </row>
    <row r="1150" spans="8:8" x14ac:dyDescent="0.25">
      <c r="H1150" s="9"/>
    </row>
    <row r="1151" spans="8:8" x14ac:dyDescent="0.25">
      <c r="H1151" s="9"/>
    </row>
    <row r="1152" spans="8:8" x14ac:dyDescent="0.25">
      <c r="H1152" s="9"/>
    </row>
    <row r="1153" spans="8:8" x14ac:dyDescent="0.25">
      <c r="H1153" s="9"/>
    </row>
    <row r="1154" spans="8:8" x14ac:dyDescent="0.25">
      <c r="H1154" s="9"/>
    </row>
    <row r="1155" spans="8:8" x14ac:dyDescent="0.25">
      <c r="H1155" s="9"/>
    </row>
    <row r="1156" spans="8:8" x14ac:dyDescent="0.25">
      <c r="H1156" s="9"/>
    </row>
    <row r="1157" spans="8:8" x14ac:dyDescent="0.25">
      <c r="H1157" s="9"/>
    </row>
    <row r="1158" spans="8:8" x14ac:dyDescent="0.25">
      <c r="H1158" s="9"/>
    </row>
    <row r="1159" spans="8:8" x14ac:dyDescent="0.25">
      <c r="H1159" s="9"/>
    </row>
    <row r="1160" spans="8:8" x14ac:dyDescent="0.25">
      <c r="H1160" s="9"/>
    </row>
    <row r="1161" spans="8:8" x14ac:dyDescent="0.25">
      <c r="H1161" s="9"/>
    </row>
    <row r="1162" spans="8:8" x14ac:dyDescent="0.25">
      <c r="H1162" s="9"/>
    </row>
    <row r="1163" spans="8:8" x14ac:dyDescent="0.25">
      <c r="H1163" s="9"/>
    </row>
    <row r="1164" spans="8:8" x14ac:dyDescent="0.25">
      <c r="H1164" s="9"/>
    </row>
    <row r="1165" spans="8:8" x14ac:dyDescent="0.25">
      <c r="H1165" s="9"/>
    </row>
    <row r="1166" spans="8:8" x14ac:dyDescent="0.25">
      <c r="H1166" s="9"/>
    </row>
    <row r="1167" spans="8:8" x14ac:dyDescent="0.25">
      <c r="H1167" s="9"/>
    </row>
    <row r="1168" spans="8:8" x14ac:dyDescent="0.25">
      <c r="H1168" s="9"/>
    </row>
    <row r="1169" spans="8:8" x14ac:dyDescent="0.25">
      <c r="H1169" s="9"/>
    </row>
    <row r="1170" spans="8:8" x14ac:dyDescent="0.25">
      <c r="H1170" s="9"/>
    </row>
    <row r="1171" spans="8:8" x14ac:dyDescent="0.25">
      <c r="H1171" s="9"/>
    </row>
    <row r="1172" spans="8:8" x14ac:dyDescent="0.25">
      <c r="H1172" s="9"/>
    </row>
    <row r="1173" spans="8:8" x14ac:dyDescent="0.25">
      <c r="H1173" s="9"/>
    </row>
    <row r="1174" spans="8:8" x14ac:dyDescent="0.25">
      <c r="H1174" s="9"/>
    </row>
    <row r="1175" spans="8:8" x14ac:dyDescent="0.25">
      <c r="H1175" s="9"/>
    </row>
    <row r="1176" spans="8:8" x14ac:dyDescent="0.25">
      <c r="H1176" s="9"/>
    </row>
    <row r="1177" spans="8:8" x14ac:dyDescent="0.25">
      <c r="H1177" s="9"/>
    </row>
    <row r="1178" spans="8:8" x14ac:dyDescent="0.25">
      <c r="H1178" s="9"/>
    </row>
    <row r="1179" spans="8:8" x14ac:dyDescent="0.25">
      <c r="H1179" s="9"/>
    </row>
    <row r="1180" spans="8:8" x14ac:dyDescent="0.25">
      <c r="H1180" s="9"/>
    </row>
    <row r="1181" spans="8:8" x14ac:dyDescent="0.25">
      <c r="H1181" s="9"/>
    </row>
    <row r="1182" spans="8:8" x14ac:dyDescent="0.25">
      <c r="H1182" s="9"/>
    </row>
    <row r="1183" spans="8:8" x14ac:dyDescent="0.25">
      <c r="H1183" s="9"/>
    </row>
    <row r="1184" spans="8:8" x14ac:dyDescent="0.25">
      <c r="H1184" s="9"/>
    </row>
    <row r="1185" spans="8:8" x14ac:dyDescent="0.25">
      <c r="H1185" s="9"/>
    </row>
    <row r="1186" spans="8:8" x14ac:dyDescent="0.25">
      <c r="H1186" s="9"/>
    </row>
    <row r="1187" spans="8:8" x14ac:dyDescent="0.25">
      <c r="H1187" s="9"/>
    </row>
    <row r="1188" spans="8:8" x14ac:dyDescent="0.25">
      <c r="H1188" s="9"/>
    </row>
    <row r="1189" spans="8:8" x14ac:dyDescent="0.25">
      <c r="H1189" s="9"/>
    </row>
    <row r="1190" spans="8:8" x14ac:dyDescent="0.25">
      <c r="H1190" s="9"/>
    </row>
    <row r="1191" spans="8:8" x14ac:dyDescent="0.25">
      <c r="H1191" s="9"/>
    </row>
    <row r="1192" spans="8:8" x14ac:dyDescent="0.25">
      <c r="H1192" s="9"/>
    </row>
    <row r="1193" spans="8:8" x14ac:dyDescent="0.25">
      <c r="H1193" s="9"/>
    </row>
    <row r="1194" spans="8:8" x14ac:dyDescent="0.25">
      <c r="H1194" s="9"/>
    </row>
    <row r="1195" spans="8:8" x14ac:dyDescent="0.25">
      <c r="H1195" s="9"/>
    </row>
    <row r="1196" spans="8:8" x14ac:dyDescent="0.25">
      <c r="H1196" s="9"/>
    </row>
    <row r="1197" spans="8:8" x14ac:dyDescent="0.25">
      <c r="H1197" s="9"/>
    </row>
    <row r="1198" spans="8:8" x14ac:dyDescent="0.25">
      <c r="H1198" s="9"/>
    </row>
    <row r="1199" spans="8:8" x14ac:dyDescent="0.25">
      <c r="H1199" s="9"/>
    </row>
    <row r="1200" spans="8:8" x14ac:dyDescent="0.25">
      <c r="H1200" s="9"/>
    </row>
    <row r="1201" spans="8:8" x14ac:dyDescent="0.25">
      <c r="H1201" s="9"/>
    </row>
    <row r="1202" spans="8:8" x14ac:dyDescent="0.25">
      <c r="H1202" s="9"/>
    </row>
    <row r="1203" spans="8:8" x14ac:dyDescent="0.25">
      <c r="H1203" s="9"/>
    </row>
    <row r="1204" spans="8:8" x14ac:dyDescent="0.25">
      <c r="H1204" s="9"/>
    </row>
    <row r="1205" spans="8:8" x14ac:dyDescent="0.25">
      <c r="H1205" s="9"/>
    </row>
    <row r="1206" spans="8:8" x14ac:dyDescent="0.25">
      <c r="H1206" s="9"/>
    </row>
    <row r="1207" spans="8:8" x14ac:dyDescent="0.25">
      <c r="H1207" s="9"/>
    </row>
    <row r="1208" spans="8:8" x14ac:dyDescent="0.25">
      <c r="H1208" s="9"/>
    </row>
    <row r="1209" spans="8:8" x14ac:dyDescent="0.25">
      <c r="H1209" s="9"/>
    </row>
    <row r="1210" spans="8:8" x14ac:dyDescent="0.25">
      <c r="H1210" s="9"/>
    </row>
    <row r="1211" spans="8:8" x14ac:dyDescent="0.25">
      <c r="H1211" s="9"/>
    </row>
    <row r="1212" spans="8:8" x14ac:dyDescent="0.25">
      <c r="H1212" s="9"/>
    </row>
    <row r="1213" spans="8:8" x14ac:dyDescent="0.25">
      <c r="H1213" s="9"/>
    </row>
    <row r="1214" spans="8:8" x14ac:dyDescent="0.25">
      <c r="H1214" s="9"/>
    </row>
    <row r="1215" spans="8:8" x14ac:dyDescent="0.25">
      <c r="H1215" s="9"/>
    </row>
    <row r="1216" spans="8:8" x14ac:dyDescent="0.25">
      <c r="H1216" s="9"/>
    </row>
    <row r="1217" spans="8:8" x14ac:dyDescent="0.25">
      <c r="H1217" s="9"/>
    </row>
    <row r="1218" spans="8:8" x14ac:dyDescent="0.25">
      <c r="H1218" s="9"/>
    </row>
    <row r="1219" spans="8:8" x14ac:dyDescent="0.25">
      <c r="H1219" s="9"/>
    </row>
    <row r="1220" spans="8:8" x14ac:dyDescent="0.25">
      <c r="H1220" s="9"/>
    </row>
    <row r="1221" spans="8:8" x14ac:dyDescent="0.25">
      <c r="H1221" s="9"/>
    </row>
    <row r="1222" spans="8:8" x14ac:dyDescent="0.25">
      <c r="H1222" s="9"/>
    </row>
    <row r="1223" spans="8:8" x14ac:dyDescent="0.25">
      <c r="H1223" s="9"/>
    </row>
    <row r="1224" spans="8:8" x14ac:dyDescent="0.25">
      <c r="H1224" s="9"/>
    </row>
    <row r="1225" spans="8:8" x14ac:dyDescent="0.25">
      <c r="H1225" s="9"/>
    </row>
    <row r="1226" spans="8:8" x14ac:dyDescent="0.25">
      <c r="H1226" s="9"/>
    </row>
    <row r="1227" spans="8:8" x14ac:dyDescent="0.25">
      <c r="H1227" s="9"/>
    </row>
    <row r="1228" spans="8:8" x14ac:dyDescent="0.25">
      <c r="H1228" s="9"/>
    </row>
    <row r="1229" spans="8:8" x14ac:dyDescent="0.25">
      <c r="H1229" s="9"/>
    </row>
    <row r="1230" spans="8:8" x14ac:dyDescent="0.25">
      <c r="H1230" s="9"/>
    </row>
    <row r="1231" spans="8:8" x14ac:dyDescent="0.25">
      <c r="H1231" s="9"/>
    </row>
    <row r="1232" spans="8:8" x14ac:dyDescent="0.25">
      <c r="H1232" s="9"/>
    </row>
    <row r="1233" spans="8:8" x14ac:dyDescent="0.25">
      <c r="H1233" s="9"/>
    </row>
    <row r="1234" spans="8:8" x14ac:dyDescent="0.25">
      <c r="H1234" s="9"/>
    </row>
    <row r="1235" spans="8:8" x14ac:dyDescent="0.25">
      <c r="H1235" s="9"/>
    </row>
    <row r="1236" spans="8:8" x14ac:dyDescent="0.25">
      <c r="H1236" s="9"/>
    </row>
    <row r="1237" spans="8:8" x14ac:dyDescent="0.25">
      <c r="H1237" s="9"/>
    </row>
    <row r="1238" spans="8:8" x14ac:dyDescent="0.25">
      <c r="H1238" s="9"/>
    </row>
    <row r="1239" spans="8:8" x14ac:dyDescent="0.25">
      <c r="H1239" s="9"/>
    </row>
    <row r="1240" spans="8:8" x14ac:dyDescent="0.25">
      <c r="H1240" s="9"/>
    </row>
    <row r="1241" spans="8:8" x14ac:dyDescent="0.25">
      <c r="H1241" s="9"/>
    </row>
    <row r="1242" spans="8:8" x14ac:dyDescent="0.25">
      <c r="H1242" s="9"/>
    </row>
    <row r="1243" spans="8:8" x14ac:dyDescent="0.25">
      <c r="H1243" s="9"/>
    </row>
    <row r="1244" spans="8:8" x14ac:dyDescent="0.25">
      <c r="H1244" s="9"/>
    </row>
    <row r="1245" spans="8:8" x14ac:dyDescent="0.25">
      <c r="H1245" s="9"/>
    </row>
    <row r="1246" spans="8:8" x14ac:dyDescent="0.25">
      <c r="H1246" s="9"/>
    </row>
    <row r="1247" spans="8:8" x14ac:dyDescent="0.25">
      <c r="H1247" s="9"/>
    </row>
    <row r="1248" spans="8:8" x14ac:dyDescent="0.25">
      <c r="H1248" s="9"/>
    </row>
    <row r="1249" spans="8:8" x14ac:dyDescent="0.25">
      <c r="H1249" s="9"/>
    </row>
    <row r="1250" spans="8:8" x14ac:dyDescent="0.25">
      <c r="H1250" s="9"/>
    </row>
    <row r="1251" spans="8:8" x14ac:dyDescent="0.25">
      <c r="H1251" s="9"/>
    </row>
    <row r="1252" spans="8:8" x14ac:dyDescent="0.25">
      <c r="H1252" s="9"/>
    </row>
    <row r="1253" spans="8:8" x14ac:dyDescent="0.25">
      <c r="H1253" s="9"/>
    </row>
    <row r="1254" spans="8:8" x14ac:dyDescent="0.25">
      <c r="H1254" s="9"/>
    </row>
    <row r="1255" spans="8:8" x14ac:dyDescent="0.25">
      <c r="H1255" s="9"/>
    </row>
    <row r="1256" spans="8:8" x14ac:dyDescent="0.25">
      <c r="H1256" s="9"/>
    </row>
    <row r="1257" spans="8:8" x14ac:dyDescent="0.25">
      <c r="H1257" s="9"/>
    </row>
    <row r="1258" spans="8:8" x14ac:dyDescent="0.25">
      <c r="H1258" s="9"/>
    </row>
    <row r="1259" spans="8:8" x14ac:dyDescent="0.25">
      <c r="H1259" s="9"/>
    </row>
    <row r="1260" spans="8:8" x14ac:dyDescent="0.25">
      <c r="H1260" s="9"/>
    </row>
    <row r="1261" spans="8:8" x14ac:dyDescent="0.25">
      <c r="H1261" s="9"/>
    </row>
    <row r="1262" spans="8:8" x14ac:dyDescent="0.25">
      <c r="H1262" s="9"/>
    </row>
    <row r="1263" spans="8:8" x14ac:dyDescent="0.25">
      <c r="H1263" s="9"/>
    </row>
    <row r="1264" spans="8:8" x14ac:dyDescent="0.25">
      <c r="H1264" s="9"/>
    </row>
    <row r="1265" spans="8:8" x14ac:dyDescent="0.25">
      <c r="H1265" s="9"/>
    </row>
    <row r="1266" spans="8:8" x14ac:dyDescent="0.25">
      <c r="H1266" s="9"/>
    </row>
    <row r="1267" spans="8:8" x14ac:dyDescent="0.25">
      <c r="H1267" s="9"/>
    </row>
    <row r="1268" spans="8:8" x14ac:dyDescent="0.25">
      <c r="H1268" s="9"/>
    </row>
    <row r="1269" spans="8:8" x14ac:dyDescent="0.25">
      <c r="H1269" s="9"/>
    </row>
    <row r="1270" spans="8:8" x14ac:dyDescent="0.25">
      <c r="H1270" s="9"/>
    </row>
    <row r="1271" spans="8:8" x14ac:dyDescent="0.25">
      <c r="H1271" s="9"/>
    </row>
    <row r="1272" spans="8:8" x14ac:dyDescent="0.25">
      <c r="H1272" s="9"/>
    </row>
    <row r="1273" spans="8:8" x14ac:dyDescent="0.25">
      <c r="H1273" s="9"/>
    </row>
    <row r="1274" spans="8:8" x14ac:dyDescent="0.25">
      <c r="H1274" s="9"/>
    </row>
    <row r="1275" spans="8:8" x14ac:dyDescent="0.25">
      <c r="H1275" s="9"/>
    </row>
    <row r="1276" spans="8:8" x14ac:dyDescent="0.25">
      <c r="H1276" s="9"/>
    </row>
    <row r="1277" spans="8:8" x14ac:dyDescent="0.25">
      <c r="H1277" s="9"/>
    </row>
    <row r="1278" spans="8:8" x14ac:dyDescent="0.25">
      <c r="H1278" s="9"/>
    </row>
    <row r="1279" spans="8:8" x14ac:dyDescent="0.25">
      <c r="H1279" s="9"/>
    </row>
    <row r="1280" spans="8:8" x14ac:dyDescent="0.25">
      <c r="H1280" s="9"/>
    </row>
    <row r="1281" spans="8:8" x14ac:dyDescent="0.25">
      <c r="H1281" s="9"/>
    </row>
    <row r="1282" spans="8:8" x14ac:dyDescent="0.25">
      <c r="H1282" s="9"/>
    </row>
    <row r="1283" spans="8:8" x14ac:dyDescent="0.25">
      <c r="H1283" s="9"/>
    </row>
    <row r="1284" spans="8:8" x14ac:dyDescent="0.25">
      <c r="H1284" s="9"/>
    </row>
    <row r="1285" spans="8:8" x14ac:dyDescent="0.25">
      <c r="H1285" s="9"/>
    </row>
    <row r="1286" spans="8:8" x14ac:dyDescent="0.25">
      <c r="H1286" s="9"/>
    </row>
    <row r="1287" spans="8:8" x14ac:dyDescent="0.25">
      <c r="H1287" s="9"/>
    </row>
    <row r="1288" spans="8:8" x14ac:dyDescent="0.25">
      <c r="H1288" s="9"/>
    </row>
    <row r="1289" spans="8:8" x14ac:dyDescent="0.25">
      <c r="H1289" s="9"/>
    </row>
    <row r="1290" spans="8:8" x14ac:dyDescent="0.25">
      <c r="H1290" s="9"/>
    </row>
    <row r="1291" spans="8:8" x14ac:dyDescent="0.25">
      <c r="H1291" s="9"/>
    </row>
    <row r="1292" spans="8:8" x14ac:dyDescent="0.25">
      <c r="H1292" s="9"/>
    </row>
    <row r="1293" spans="8:8" x14ac:dyDescent="0.25">
      <c r="H1293" s="9"/>
    </row>
    <row r="1294" spans="8:8" x14ac:dyDescent="0.25">
      <c r="H1294" s="9"/>
    </row>
    <row r="1295" spans="8:8" x14ac:dyDescent="0.25">
      <c r="H1295" s="9"/>
    </row>
    <row r="1296" spans="8:8" x14ac:dyDescent="0.25">
      <c r="H1296" s="9"/>
    </row>
    <row r="1297" spans="8:8" x14ac:dyDescent="0.25">
      <c r="H1297" s="9"/>
    </row>
    <row r="1298" spans="8:8" x14ac:dyDescent="0.25">
      <c r="H1298" s="9"/>
    </row>
    <row r="1299" spans="8:8" x14ac:dyDescent="0.25">
      <c r="H1299" s="9"/>
    </row>
    <row r="1300" spans="8:8" x14ac:dyDescent="0.25">
      <c r="H1300" s="9"/>
    </row>
    <row r="1301" spans="8:8" x14ac:dyDescent="0.25">
      <c r="H1301" s="9"/>
    </row>
    <row r="1302" spans="8:8" x14ac:dyDescent="0.25">
      <c r="H1302" s="9"/>
    </row>
    <row r="1303" spans="8:8" x14ac:dyDescent="0.25">
      <c r="H1303" s="9"/>
    </row>
    <row r="1304" spans="8:8" x14ac:dyDescent="0.25">
      <c r="H1304" s="9"/>
    </row>
    <row r="1305" spans="8:8" x14ac:dyDescent="0.25">
      <c r="H1305" s="9"/>
    </row>
    <row r="1306" spans="8:8" x14ac:dyDescent="0.25">
      <c r="H1306" s="9"/>
    </row>
    <row r="1307" spans="8:8" x14ac:dyDescent="0.25">
      <c r="H1307" s="9"/>
    </row>
    <row r="1308" spans="8:8" x14ac:dyDescent="0.25">
      <c r="H1308" s="9"/>
    </row>
    <row r="1309" spans="8:8" x14ac:dyDescent="0.25">
      <c r="H1309" s="9"/>
    </row>
    <row r="1310" spans="8:8" x14ac:dyDescent="0.25">
      <c r="H1310" s="9"/>
    </row>
    <row r="1311" spans="8:8" x14ac:dyDescent="0.25">
      <c r="H1311" s="9"/>
    </row>
    <row r="1312" spans="8:8" x14ac:dyDescent="0.25">
      <c r="H1312" s="9"/>
    </row>
    <row r="1313" spans="8:8" x14ac:dyDescent="0.25">
      <c r="H1313" s="9"/>
    </row>
    <row r="1314" spans="8:8" x14ac:dyDescent="0.25">
      <c r="H1314" s="9"/>
    </row>
    <row r="1315" spans="8:8" x14ac:dyDescent="0.25">
      <c r="H1315" s="9"/>
    </row>
    <row r="1316" spans="8:8" x14ac:dyDescent="0.25">
      <c r="H1316" s="9"/>
    </row>
    <row r="1317" spans="8:8" x14ac:dyDescent="0.25">
      <c r="H1317" s="9"/>
    </row>
    <row r="1318" spans="8:8" x14ac:dyDescent="0.25">
      <c r="H1318" s="9"/>
    </row>
    <row r="1319" spans="8:8" x14ac:dyDescent="0.25">
      <c r="H1319" s="9"/>
    </row>
    <row r="1320" spans="8:8" x14ac:dyDescent="0.25">
      <c r="H1320" s="9"/>
    </row>
    <row r="1321" spans="8:8" x14ac:dyDescent="0.25">
      <c r="H1321" s="9"/>
    </row>
    <row r="1322" spans="8:8" x14ac:dyDescent="0.25">
      <c r="H1322" s="9"/>
    </row>
    <row r="1323" spans="8:8" x14ac:dyDescent="0.25">
      <c r="H1323" s="9"/>
    </row>
    <row r="1324" spans="8:8" x14ac:dyDescent="0.25">
      <c r="H1324" s="9"/>
    </row>
    <row r="1325" spans="8:8" x14ac:dyDescent="0.25">
      <c r="H1325" s="9"/>
    </row>
    <row r="1326" spans="8:8" x14ac:dyDescent="0.25">
      <c r="H1326" s="9"/>
    </row>
    <row r="1327" spans="8:8" x14ac:dyDescent="0.25">
      <c r="H1327" s="9"/>
    </row>
    <row r="1328" spans="8:8" x14ac:dyDescent="0.25">
      <c r="H1328" s="9"/>
    </row>
    <row r="1329" spans="8:8" x14ac:dyDescent="0.25">
      <c r="H1329" s="9"/>
    </row>
    <row r="1330" spans="8:8" x14ac:dyDescent="0.25">
      <c r="H1330" s="9"/>
    </row>
    <row r="1331" spans="8:8" x14ac:dyDescent="0.25">
      <c r="H1331" s="9"/>
    </row>
    <row r="1332" spans="8:8" x14ac:dyDescent="0.25">
      <c r="H1332" s="9"/>
    </row>
    <row r="1333" spans="8:8" x14ac:dyDescent="0.25">
      <c r="H1333" s="9"/>
    </row>
    <row r="1334" spans="8:8" x14ac:dyDescent="0.25">
      <c r="H1334" s="9"/>
    </row>
    <row r="1335" spans="8:8" x14ac:dyDescent="0.25">
      <c r="H1335" s="9"/>
    </row>
    <row r="1336" spans="8:8" x14ac:dyDescent="0.25">
      <c r="H1336" s="9"/>
    </row>
    <row r="1337" spans="8:8" x14ac:dyDescent="0.25">
      <c r="H1337" s="9"/>
    </row>
    <row r="1338" spans="8:8" x14ac:dyDescent="0.25">
      <c r="H1338" s="9"/>
    </row>
    <row r="1339" spans="8:8" x14ac:dyDescent="0.25">
      <c r="H1339" s="9"/>
    </row>
    <row r="1340" spans="8:8" x14ac:dyDescent="0.25">
      <c r="H1340" s="9"/>
    </row>
    <row r="1341" spans="8:8" x14ac:dyDescent="0.25">
      <c r="H1341" s="9"/>
    </row>
    <row r="1342" spans="8:8" x14ac:dyDescent="0.25">
      <c r="H1342" s="9"/>
    </row>
    <row r="1343" spans="8:8" x14ac:dyDescent="0.25">
      <c r="H1343" s="9"/>
    </row>
    <row r="1344" spans="8:8" x14ac:dyDescent="0.25">
      <c r="H1344" s="9"/>
    </row>
    <row r="1345" spans="8:8" x14ac:dyDescent="0.25">
      <c r="H1345" s="9"/>
    </row>
    <row r="1346" spans="8:8" x14ac:dyDescent="0.25">
      <c r="H1346" s="9"/>
    </row>
    <row r="1347" spans="8:8" x14ac:dyDescent="0.25">
      <c r="H1347" s="9"/>
    </row>
    <row r="1348" spans="8:8" x14ac:dyDescent="0.25">
      <c r="H1348" s="9"/>
    </row>
    <row r="1349" spans="8:8" x14ac:dyDescent="0.25">
      <c r="H1349" s="9"/>
    </row>
    <row r="1350" spans="8:8" x14ac:dyDescent="0.25">
      <c r="H1350" s="9"/>
    </row>
    <row r="1351" spans="8:8" x14ac:dyDescent="0.25">
      <c r="H1351" s="9"/>
    </row>
    <row r="1352" spans="8:8" x14ac:dyDescent="0.25">
      <c r="H1352" s="9"/>
    </row>
    <row r="1353" spans="8:8" x14ac:dyDescent="0.25">
      <c r="H1353" s="9"/>
    </row>
    <row r="1354" spans="8:8" x14ac:dyDescent="0.25">
      <c r="H1354" s="9"/>
    </row>
    <row r="1355" spans="8:8" x14ac:dyDescent="0.25">
      <c r="H1355" s="9"/>
    </row>
    <row r="1356" spans="8:8" x14ac:dyDescent="0.25">
      <c r="H1356" s="9"/>
    </row>
    <row r="1357" spans="8:8" x14ac:dyDescent="0.25">
      <c r="H1357" s="9"/>
    </row>
    <row r="1358" spans="8:8" x14ac:dyDescent="0.25">
      <c r="H1358" s="9"/>
    </row>
    <row r="1359" spans="8:8" x14ac:dyDescent="0.25">
      <c r="H1359" s="9"/>
    </row>
    <row r="1360" spans="8:8" x14ac:dyDescent="0.25">
      <c r="H1360" s="9"/>
    </row>
    <row r="1361" spans="8:8" x14ac:dyDescent="0.25">
      <c r="H1361" s="9"/>
    </row>
    <row r="1362" spans="8:8" x14ac:dyDescent="0.25">
      <c r="H1362" s="9"/>
    </row>
    <row r="1363" spans="8:8" x14ac:dyDescent="0.25">
      <c r="H1363" s="9"/>
    </row>
    <row r="1364" spans="8:8" x14ac:dyDescent="0.25">
      <c r="H1364" s="9"/>
    </row>
    <row r="1365" spans="8:8" x14ac:dyDescent="0.25">
      <c r="H1365" s="9"/>
    </row>
    <row r="1366" spans="8:8" x14ac:dyDescent="0.25">
      <c r="H1366" s="9"/>
    </row>
    <row r="1367" spans="8:8" x14ac:dyDescent="0.25">
      <c r="H1367" s="9"/>
    </row>
    <row r="1368" spans="8:8" x14ac:dyDescent="0.25">
      <c r="H1368" s="9"/>
    </row>
    <row r="1369" spans="8:8" x14ac:dyDescent="0.25">
      <c r="H1369" s="9"/>
    </row>
    <row r="1370" spans="8:8" x14ac:dyDescent="0.25">
      <c r="H1370" s="9"/>
    </row>
    <row r="1371" spans="8:8" x14ac:dyDescent="0.25">
      <c r="H1371" s="9"/>
    </row>
    <row r="1372" spans="8:8" x14ac:dyDescent="0.25">
      <c r="H1372" s="9"/>
    </row>
    <row r="1373" spans="8:8" x14ac:dyDescent="0.25">
      <c r="H1373" s="9"/>
    </row>
    <row r="1374" spans="8:8" x14ac:dyDescent="0.25">
      <c r="H1374" s="9"/>
    </row>
    <row r="1375" spans="8:8" x14ac:dyDescent="0.25">
      <c r="H1375" s="9"/>
    </row>
    <row r="1376" spans="8:8" x14ac:dyDescent="0.25">
      <c r="H1376" s="9"/>
    </row>
    <row r="1377" spans="8:8" x14ac:dyDescent="0.25">
      <c r="H1377" s="9"/>
    </row>
    <row r="1378" spans="8:8" x14ac:dyDescent="0.25">
      <c r="H1378" s="9"/>
    </row>
    <row r="1379" spans="8:8" x14ac:dyDescent="0.25">
      <c r="H1379" s="9"/>
    </row>
    <row r="1380" spans="8:8" x14ac:dyDescent="0.25">
      <c r="H1380" s="9"/>
    </row>
    <row r="1381" spans="8:8" x14ac:dyDescent="0.25">
      <c r="H1381" s="9"/>
    </row>
    <row r="1382" spans="8:8" x14ac:dyDescent="0.25">
      <c r="H1382" s="9"/>
    </row>
    <row r="1383" spans="8:8" x14ac:dyDescent="0.25">
      <c r="H1383" s="9"/>
    </row>
    <row r="1384" spans="8:8" x14ac:dyDescent="0.25">
      <c r="H1384" s="9"/>
    </row>
    <row r="1385" spans="8:8" x14ac:dyDescent="0.25">
      <c r="H1385" s="9"/>
    </row>
    <row r="1386" spans="8:8" x14ac:dyDescent="0.25">
      <c r="H1386" s="9"/>
    </row>
    <row r="1387" spans="8:8" x14ac:dyDescent="0.25">
      <c r="H1387" s="9"/>
    </row>
    <row r="1388" spans="8:8" x14ac:dyDescent="0.25">
      <c r="H1388" s="9"/>
    </row>
    <row r="1389" spans="8:8" x14ac:dyDescent="0.25">
      <c r="H1389" s="9"/>
    </row>
    <row r="1390" spans="8:8" x14ac:dyDescent="0.25">
      <c r="H1390" s="9"/>
    </row>
    <row r="1391" spans="8:8" x14ac:dyDescent="0.25">
      <c r="H1391" s="9"/>
    </row>
    <row r="1392" spans="8:8" x14ac:dyDescent="0.25">
      <c r="H1392" s="9"/>
    </row>
    <row r="1393" spans="8:8" x14ac:dyDescent="0.25">
      <c r="H1393" s="9"/>
    </row>
    <row r="1394" spans="8:8" x14ac:dyDescent="0.25">
      <c r="H1394" s="9"/>
    </row>
    <row r="1395" spans="8:8" x14ac:dyDescent="0.25">
      <c r="H1395" s="9"/>
    </row>
    <row r="1396" spans="8:8" x14ac:dyDescent="0.25">
      <c r="H1396" s="9"/>
    </row>
    <row r="1397" spans="8:8" x14ac:dyDescent="0.25">
      <c r="H1397" s="9"/>
    </row>
    <row r="1398" spans="8:8" x14ac:dyDescent="0.25">
      <c r="H1398" s="9"/>
    </row>
    <row r="1399" spans="8:8" x14ac:dyDescent="0.25">
      <c r="H1399" s="9"/>
    </row>
    <row r="1400" spans="8:8" x14ac:dyDescent="0.25">
      <c r="H1400" s="9"/>
    </row>
    <row r="1401" spans="8:8" x14ac:dyDescent="0.25">
      <c r="H1401" s="9"/>
    </row>
    <row r="1402" spans="8:8" x14ac:dyDescent="0.25">
      <c r="H1402" s="9"/>
    </row>
    <row r="1403" spans="8:8" x14ac:dyDescent="0.25">
      <c r="H1403" s="9"/>
    </row>
    <row r="1404" spans="8:8" x14ac:dyDescent="0.25">
      <c r="H1404" s="9"/>
    </row>
    <row r="1405" spans="8:8" x14ac:dyDescent="0.25">
      <c r="H1405" s="9"/>
    </row>
    <row r="1406" spans="8:8" x14ac:dyDescent="0.25">
      <c r="H1406" s="9"/>
    </row>
    <row r="1407" spans="8:8" x14ac:dyDescent="0.25">
      <c r="H1407" s="9"/>
    </row>
    <row r="1408" spans="8:8" x14ac:dyDescent="0.25">
      <c r="H1408" s="9"/>
    </row>
    <row r="1409" spans="8:8" x14ac:dyDescent="0.25">
      <c r="H1409" s="9"/>
    </row>
    <row r="1410" spans="8:8" x14ac:dyDescent="0.25">
      <c r="H1410" s="9"/>
    </row>
    <row r="1411" spans="8:8" x14ac:dyDescent="0.25">
      <c r="H1411" s="9"/>
    </row>
    <row r="1412" spans="8:8" x14ac:dyDescent="0.25">
      <c r="H1412" s="9"/>
    </row>
    <row r="1413" spans="8:8" x14ac:dyDescent="0.25">
      <c r="H1413" s="9"/>
    </row>
    <row r="1414" spans="8:8" x14ac:dyDescent="0.25">
      <c r="H1414" s="9"/>
    </row>
    <row r="1415" spans="8:8" x14ac:dyDescent="0.25">
      <c r="H1415" s="9"/>
    </row>
    <row r="1416" spans="8:8" x14ac:dyDescent="0.25">
      <c r="H1416" s="9"/>
    </row>
    <row r="1417" spans="8:8" x14ac:dyDescent="0.25">
      <c r="H1417" s="9"/>
    </row>
    <row r="1418" spans="8:8" x14ac:dyDescent="0.25">
      <c r="H1418" s="9"/>
    </row>
    <row r="1419" spans="8:8" x14ac:dyDescent="0.25">
      <c r="H1419" s="9"/>
    </row>
    <row r="1420" spans="8:8" x14ac:dyDescent="0.25">
      <c r="H1420" s="9"/>
    </row>
    <row r="1421" spans="8:8" x14ac:dyDescent="0.25">
      <c r="H1421" s="9"/>
    </row>
    <row r="1422" spans="8:8" x14ac:dyDescent="0.25">
      <c r="H1422" s="9"/>
    </row>
    <row r="1423" spans="8:8" x14ac:dyDescent="0.25">
      <c r="H1423" s="9"/>
    </row>
    <row r="1424" spans="8:8" x14ac:dyDescent="0.25">
      <c r="H1424" s="9"/>
    </row>
    <row r="1425" spans="8:8" x14ac:dyDescent="0.25">
      <c r="H1425" s="9"/>
    </row>
    <row r="1426" spans="8:8" x14ac:dyDescent="0.25">
      <c r="H1426" s="9"/>
    </row>
    <row r="1427" spans="8:8" x14ac:dyDescent="0.25">
      <c r="H1427" s="9"/>
    </row>
    <row r="1428" spans="8:8" x14ac:dyDescent="0.25">
      <c r="H1428" s="9"/>
    </row>
    <row r="1429" spans="8:8" x14ac:dyDescent="0.25">
      <c r="H1429" s="9"/>
    </row>
    <row r="1430" spans="8:8" x14ac:dyDescent="0.25">
      <c r="H1430" s="9"/>
    </row>
    <row r="1431" spans="8:8" x14ac:dyDescent="0.25">
      <c r="H1431" s="9"/>
    </row>
    <row r="1432" spans="8:8" x14ac:dyDescent="0.25">
      <c r="H1432" s="9"/>
    </row>
    <row r="1433" spans="8:8" x14ac:dyDescent="0.25">
      <c r="H1433" s="9"/>
    </row>
    <row r="1434" spans="8:8" x14ac:dyDescent="0.25">
      <c r="H1434" s="9"/>
    </row>
    <row r="1435" spans="8:8" x14ac:dyDescent="0.25">
      <c r="H1435" s="9"/>
    </row>
    <row r="1436" spans="8:8" x14ac:dyDescent="0.25">
      <c r="H1436" s="9"/>
    </row>
    <row r="1437" spans="8:8" x14ac:dyDescent="0.25">
      <c r="H1437" s="9"/>
    </row>
    <row r="1438" spans="8:8" x14ac:dyDescent="0.25">
      <c r="H1438" s="9"/>
    </row>
    <row r="1439" spans="8:8" x14ac:dyDescent="0.25">
      <c r="H1439" s="9"/>
    </row>
    <row r="1440" spans="8:8" x14ac:dyDescent="0.25">
      <c r="H1440" s="9"/>
    </row>
    <row r="1441" spans="8:8" x14ac:dyDescent="0.25">
      <c r="H1441" s="9"/>
    </row>
    <row r="1442" spans="8:8" x14ac:dyDescent="0.25">
      <c r="H1442" s="9"/>
    </row>
    <row r="1443" spans="8:8" x14ac:dyDescent="0.25">
      <c r="H1443" s="9"/>
    </row>
    <row r="1444" spans="8:8" x14ac:dyDescent="0.25">
      <c r="H1444" s="9"/>
    </row>
    <row r="1445" spans="8:8" x14ac:dyDescent="0.25">
      <c r="H1445" s="9"/>
    </row>
    <row r="1446" spans="8:8" x14ac:dyDescent="0.25">
      <c r="H1446" s="9"/>
    </row>
    <row r="1447" spans="8:8" x14ac:dyDescent="0.25">
      <c r="H1447" s="9"/>
    </row>
    <row r="1448" spans="8:8" x14ac:dyDescent="0.25">
      <c r="H1448" s="9"/>
    </row>
    <row r="1449" spans="8:8" x14ac:dyDescent="0.25">
      <c r="H1449" s="9"/>
    </row>
    <row r="1450" spans="8:8" x14ac:dyDescent="0.25">
      <c r="H1450" s="9"/>
    </row>
    <row r="1451" spans="8:8" x14ac:dyDescent="0.25">
      <c r="H1451" s="9"/>
    </row>
    <row r="1452" spans="8:8" x14ac:dyDescent="0.25">
      <c r="H1452" s="9"/>
    </row>
    <row r="1453" spans="8:8" x14ac:dyDescent="0.25">
      <c r="H1453" s="9"/>
    </row>
    <row r="1454" spans="8:8" x14ac:dyDescent="0.25">
      <c r="H1454" s="9"/>
    </row>
    <row r="1455" spans="8:8" x14ac:dyDescent="0.25">
      <c r="H1455" s="9"/>
    </row>
    <row r="1456" spans="8:8" x14ac:dyDescent="0.25">
      <c r="H1456" s="9"/>
    </row>
    <row r="1457" spans="8:8" x14ac:dyDescent="0.25">
      <c r="H1457" s="9"/>
    </row>
    <row r="1458" spans="8:8" x14ac:dyDescent="0.25">
      <c r="H1458" s="9"/>
    </row>
    <row r="1459" spans="8:8" x14ac:dyDescent="0.25">
      <c r="H1459" s="9"/>
    </row>
    <row r="1460" spans="8:8" x14ac:dyDescent="0.25">
      <c r="H1460" s="9"/>
    </row>
    <row r="1461" spans="8:8" x14ac:dyDescent="0.25">
      <c r="H1461" s="9"/>
    </row>
    <row r="1462" spans="8:8" x14ac:dyDescent="0.25">
      <c r="H1462" s="9"/>
    </row>
    <row r="1463" spans="8:8" x14ac:dyDescent="0.25">
      <c r="H1463" s="9"/>
    </row>
    <row r="1464" spans="8:8" x14ac:dyDescent="0.25">
      <c r="H1464" s="9"/>
    </row>
    <row r="1465" spans="8:8" x14ac:dyDescent="0.25">
      <c r="H1465" s="9"/>
    </row>
    <row r="1466" spans="8:8" x14ac:dyDescent="0.25">
      <c r="H1466" s="9"/>
    </row>
    <row r="1467" spans="8:8" x14ac:dyDescent="0.25">
      <c r="H1467" s="9"/>
    </row>
    <row r="1468" spans="8:8" x14ac:dyDescent="0.25">
      <c r="H1468" s="9"/>
    </row>
    <row r="1469" spans="8:8" x14ac:dyDescent="0.25">
      <c r="H1469" s="9"/>
    </row>
    <row r="1470" spans="8:8" x14ac:dyDescent="0.25">
      <c r="H1470" s="9"/>
    </row>
    <row r="1471" spans="8:8" x14ac:dyDescent="0.25">
      <c r="H1471" s="9"/>
    </row>
    <row r="1472" spans="8:8" x14ac:dyDescent="0.25">
      <c r="H1472" s="9"/>
    </row>
    <row r="1473" spans="8:8" x14ac:dyDescent="0.25">
      <c r="H1473" s="9"/>
    </row>
    <row r="1474" spans="8:8" x14ac:dyDescent="0.25">
      <c r="H1474" s="9"/>
    </row>
    <row r="1475" spans="8:8" x14ac:dyDescent="0.25">
      <c r="H1475" s="9"/>
    </row>
    <row r="1476" spans="8:8" x14ac:dyDescent="0.25">
      <c r="H1476" s="9"/>
    </row>
    <row r="1477" spans="8:8" x14ac:dyDescent="0.25">
      <c r="H1477" s="9"/>
    </row>
    <row r="1478" spans="8:8" x14ac:dyDescent="0.25">
      <c r="H1478" s="9"/>
    </row>
    <row r="1479" spans="8:8" x14ac:dyDescent="0.25">
      <c r="H1479" s="9"/>
    </row>
    <row r="1480" spans="8:8" x14ac:dyDescent="0.25">
      <c r="H1480" s="9"/>
    </row>
    <row r="1481" spans="8:8" x14ac:dyDescent="0.25">
      <c r="H1481" s="9"/>
    </row>
    <row r="1482" spans="8:8" x14ac:dyDescent="0.25">
      <c r="H1482" s="9"/>
    </row>
    <row r="1483" spans="8:8" x14ac:dyDescent="0.25">
      <c r="H1483" s="9"/>
    </row>
    <row r="1484" spans="8:8" x14ac:dyDescent="0.25">
      <c r="H1484" s="9"/>
    </row>
    <row r="1485" spans="8:8" x14ac:dyDescent="0.25">
      <c r="H1485" s="9"/>
    </row>
    <row r="1486" spans="8:8" x14ac:dyDescent="0.25">
      <c r="H1486" s="9"/>
    </row>
    <row r="1487" spans="8:8" x14ac:dyDescent="0.25">
      <c r="H1487" s="9"/>
    </row>
    <row r="1488" spans="8:8" x14ac:dyDescent="0.25">
      <c r="H1488" s="9"/>
    </row>
    <row r="1489" spans="8:8" x14ac:dyDescent="0.25">
      <c r="H1489" s="9"/>
    </row>
    <row r="1490" spans="8:8" x14ac:dyDescent="0.25">
      <c r="H1490" s="9"/>
    </row>
    <row r="1491" spans="8:8" x14ac:dyDescent="0.25">
      <c r="H1491" s="9"/>
    </row>
    <row r="1492" spans="8:8" x14ac:dyDescent="0.25">
      <c r="H1492" s="9"/>
    </row>
    <row r="1493" spans="8:8" x14ac:dyDescent="0.25">
      <c r="H1493" s="9"/>
    </row>
    <row r="1494" spans="8:8" x14ac:dyDescent="0.25">
      <c r="H1494" s="9"/>
    </row>
    <row r="1495" spans="8:8" x14ac:dyDescent="0.25">
      <c r="H1495" s="9"/>
    </row>
    <row r="1496" spans="8:8" x14ac:dyDescent="0.25">
      <c r="H1496" s="9"/>
    </row>
    <row r="1497" spans="8:8" x14ac:dyDescent="0.25">
      <c r="H1497" s="9"/>
    </row>
    <row r="1498" spans="8:8" x14ac:dyDescent="0.25">
      <c r="H1498" s="9"/>
    </row>
    <row r="1499" spans="8:8" x14ac:dyDescent="0.25">
      <c r="H1499" s="9"/>
    </row>
    <row r="1500" spans="8:8" x14ac:dyDescent="0.25">
      <c r="H1500" s="9"/>
    </row>
    <row r="1501" spans="8:8" x14ac:dyDescent="0.25">
      <c r="H1501" s="9"/>
    </row>
    <row r="1502" spans="8:8" x14ac:dyDescent="0.25">
      <c r="H1502" s="9"/>
    </row>
    <row r="1503" spans="8:8" x14ac:dyDescent="0.25">
      <c r="H1503" s="9"/>
    </row>
    <row r="1504" spans="8:8" x14ac:dyDescent="0.25">
      <c r="H1504" s="9"/>
    </row>
    <row r="1505" spans="8:8" x14ac:dyDescent="0.25">
      <c r="H1505" s="9"/>
    </row>
    <row r="1506" spans="8:8" x14ac:dyDescent="0.25">
      <c r="H1506" s="9"/>
    </row>
    <row r="1507" spans="8:8" x14ac:dyDescent="0.25">
      <c r="H1507" s="9"/>
    </row>
    <row r="1508" spans="8:8" x14ac:dyDescent="0.25">
      <c r="H1508" s="9"/>
    </row>
    <row r="1509" spans="8:8" x14ac:dyDescent="0.25">
      <c r="H1509" s="9"/>
    </row>
    <row r="1510" spans="8:8" x14ac:dyDescent="0.25">
      <c r="H1510" s="9"/>
    </row>
    <row r="1511" spans="8:8" x14ac:dyDescent="0.25">
      <c r="H1511" s="9"/>
    </row>
    <row r="1512" spans="8:8" x14ac:dyDescent="0.25">
      <c r="H1512" s="9"/>
    </row>
    <row r="1513" spans="8:8" x14ac:dyDescent="0.25">
      <c r="H1513" s="9"/>
    </row>
    <row r="1514" spans="8:8" x14ac:dyDescent="0.25">
      <c r="H1514" s="9"/>
    </row>
    <row r="1515" spans="8:8" x14ac:dyDescent="0.25">
      <c r="H1515" s="9"/>
    </row>
    <row r="1516" spans="8:8" x14ac:dyDescent="0.25">
      <c r="H1516" s="9"/>
    </row>
    <row r="1517" spans="8:8" x14ac:dyDescent="0.25">
      <c r="H1517" s="9"/>
    </row>
    <row r="1518" spans="8:8" x14ac:dyDescent="0.25">
      <c r="H1518" s="9"/>
    </row>
    <row r="1519" spans="8:8" x14ac:dyDescent="0.25">
      <c r="H1519" s="9"/>
    </row>
    <row r="1520" spans="8:8" x14ac:dyDescent="0.25">
      <c r="H1520" s="9"/>
    </row>
    <row r="1521" spans="8:8" x14ac:dyDescent="0.25">
      <c r="H1521" s="9"/>
    </row>
    <row r="1522" spans="8:8" x14ac:dyDescent="0.25">
      <c r="H1522" s="9"/>
    </row>
    <row r="1523" spans="8:8" x14ac:dyDescent="0.25">
      <c r="H1523" s="9"/>
    </row>
    <row r="1524" spans="8:8" x14ac:dyDescent="0.25">
      <c r="H1524" s="9"/>
    </row>
    <row r="1525" spans="8:8" x14ac:dyDescent="0.25">
      <c r="H1525" s="9"/>
    </row>
    <row r="1526" spans="8:8" x14ac:dyDescent="0.25">
      <c r="H1526" s="9"/>
    </row>
    <row r="1527" spans="8:8" x14ac:dyDescent="0.25">
      <c r="H1527" s="9"/>
    </row>
    <row r="1528" spans="8:8" x14ac:dyDescent="0.25">
      <c r="H1528" s="9"/>
    </row>
    <row r="1529" spans="8:8" x14ac:dyDescent="0.25">
      <c r="H1529" s="9"/>
    </row>
    <row r="1530" spans="8:8" x14ac:dyDescent="0.25">
      <c r="H1530" s="9"/>
    </row>
    <row r="1531" spans="8:8" x14ac:dyDescent="0.25">
      <c r="H1531" s="9"/>
    </row>
    <row r="1532" spans="8:8" x14ac:dyDescent="0.25">
      <c r="H1532" s="9"/>
    </row>
    <row r="1533" spans="8:8" x14ac:dyDescent="0.25">
      <c r="H1533" s="9"/>
    </row>
    <row r="1534" spans="8:8" x14ac:dyDescent="0.25">
      <c r="H1534" s="9"/>
    </row>
    <row r="1535" spans="8:8" x14ac:dyDescent="0.25">
      <c r="H1535" s="9"/>
    </row>
    <row r="1536" spans="8:8" x14ac:dyDescent="0.25">
      <c r="H1536" s="9"/>
    </row>
    <row r="1537" spans="8:8" x14ac:dyDescent="0.25">
      <c r="H1537" s="9"/>
    </row>
    <row r="1538" spans="8:8" x14ac:dyDescent="0.25">
      <c r="H1538" s="9"/>
    </row>
    <row r="1539" spans="8:8" x14ac:dyDescent="0.25">
      <c r="H1539" s="9"/>
    </row>
    <row r="1540" spans="8:8" x14ac:dyDescent="0.25">
      <c r="H1540" s="9"/>
    </row>
    <row r="1541" spans="8:8" x14ac:dyDescent="0.25">
      <c r="H1541" s="9"/>
    </row>
    <row r="1542" spans="8:8" x14ac:dyDescent="0.25">
      <c r="H1542" s="9"/>
    </row>
    <row r="1543" spans="8:8" x14ac:dyDescent="0.25">
      <c r="H1543" s="9"/>
    </row>
    <row r="1544" spans="8:8" x14ac:dyDescent="0.25">
      <c r="H1544" s="9"/>
    </row>
    <row r="1545" spans="8:8" x14ac:dyDescent="0.25">
      <c r="H1545" s="9"/>
    </row>
    <row r="1546" spans="8:8" x14ac:dyDescent="0.25">
      <c r="H1546" s="9"/>
    </row>
    <row r="1547" spans="8:8" x14ac:dyDescent="0.25">
      <c r="H1547" s="9"/>
    </row>
    <row r="1548" spans="8:8" x14ac:dyDescent="0.25">
      <c r="H1548" s="9"/>
    </row>
    <row r="1549" spans="8:8" x14ac:dyDescent="0.25">
      <c r="H1549" s="9"/>
    </row>
    <row r="1550" spans="8:8" x14ac:dyDescent="0.25">
      <c r="H1550" s="9"/>
    </row>
    <row r="1551" spans="8:8" x14ac:dyDescent="0.25">
      <c r="H1551" s="9"/>
    </row>
    <row r="1552" spans="8:8" x14ac:dyDescent="0.25">
      <c r="H1552" s="9"/>
    </row>
    <row r="1553" spans="8:8" x14ac:dyDescent="0.25">
      <c r="H1553" s="9"/>
    </row>
    <row r="1554" spans="8:8" x14ac:dyDescent="0.25">
      <c r="H1554" s="9"/>
    </row>
    <row r="1555" spans="8:8" x14ac:dyDescent="0.25">
      <c r="H1555" s="9"/>
    </row>
    <row r="1556" spans="8:8" x14ac:dyDescent="0.25">
      <c r="H1556" s="9"/>
    </row>
    <row r="1557" spans="8:8" x14ac:dyDescent="0.25">
      <c r="H1557" s="9"/>
    </row>
    <row r="1558" spans="8:8" x14ac:dyDescent="0.25">
      <c r="H1558" s="9"/>
    </row>
    <row r="1559" spans="8:8" x14ac:dyDescent="0.25">
      <c r="H1559" s="9"/>
    </row>
    <row r="1560" spans="8:8" x14ac:dyDescent="0.25">
      <c r="H1560" s="9"/>
    </row>
    <row r="1561" spans="8:8" x14ac:dyDescent="0.25">
      <c r="H1561" s="9"/>
    </row>
    <row r="1562" spans="8:8" x14ac:dyDescent="0.25">
      <c r="H1562" s="9"/>
    </row>
    <row r="1563" spans="8:8" x14ac:dyDescent="0.25">
      <c r="H1563" s="9"/>
    </row>
    <row r="1564" spans="8:8" x14ac:dyDescent="0.25">
      <c r="H1564" s="9"/>
    </row>
    <row r="1565" spans="8:8" x14ac:dyDescent="0.25">
      <c r="H1565" s="9"/>
    </row>
    <row r="1566" spans="8:8" x14ac:dyDescent="0.25">
      <c r="H1566" s="9"/>
    </row>
    <row r="1567" spans="8:8" x14ac:dyDescent="0.25">
      <c r="H1567" s="9"/>
    </row>
    <row r="1568" spans="8:8" x14ac:dyDescent="0.25">
      <c r="H1568" s="9"/>
    </row>
    <row r="1569" spans="8:8" x14ac:dyDescent="0.25">
      <c r="H1569" s="9"/>
    </row>
    <row r="1570" spans="8:8" x14ac:dyDescent="0.25">
      <c r="H1570" s="9"/>
    </row>
    <row r="1571" spans="8:8" x14ac:dyDescent="0.25">
      <c r="H1571" s="9"/>
    </row>
    <row r="1572" spans="8:8" x14ac:dyDescent="0.25">
      <c r="H1572" s="9"/>
    </row>
    <row r="1573" spans="8:8" x14ac:dyDescent="0.25">
      <c r="H1573" s="9"/>
    </row>
    <row r="1574" spans="8:8" x14ac:dyDescent="0.25">
      <c r="H1574" s="9"/>
    </row>
    <row r="1575" spans="8:8" x14ac:dyDescent="0.25">
      <c r="H1575" s="9"/>
    </row>
    <row r="1576" spans="8:8" x14ac:dyDescent="0.25">
      <c r="H1576" s="9"/>
    </row>
    <row r="1577" spans="8:8" x14ac:dyDescent="0.25">
      <c r="H1577" s="9"/>
    </row>
    <row r="1578" spans="8:8" x14ac:dyDescent="0.25">
      <c r="H1578" s="9"/>
    </row>
    <row r="1579" spans="8:8" x14ac:dyDescent="0.25">
      <c r="H1579" s="9"/>
    </row>
    <row r="1580" spans="8:8" x14ac:dyDescent="0.25">
      <c r="H1580" s="9"/>
    </row>
    <row r="1581" spans="8:8" x14ac:dyDescent="0.25">
      <c r="H1581" s="9"/>
    </row>
    <row r="1582" spans="8:8" x14ac:dyDescent="0.25">
      <c r="H1582" s="9"/>
    </row>
    <row r="1583" spans="8:8" x14ac:dyDescent="0.25">
      <c r="H1583" s="9"/>
    </row>
    <row r="1584" spans="8:8" x14ac:dyDescent="0.25">
      <c r="H1584" s="9"/>
    </row>
    <row r="1585" spans="8:8" x14ac:dyDescent="0.25">
      <c r="H1585" s="9"/>
    </row>
    <row r="1586" spans="8:8" x14ac:dyDescent="0.25">
      <c r="H1586" s="9"/>
    </row>
    <row r="1587" spans="8:8" x14ac:dyDescent="0.25">
      <c r="H1587" s="9"/>
    </row>
    <row r="1588" spans="8:8" x14ac:dyDescent="0.25">
      <c r="H1588" s="9"/>
    </row>
    <row r="1589" spans="8:8" x14ac:dyDescent="0.25">
      <c r="H1589" s="9"/>
    </row>
    <row r="1590" spans="8:8" x14ac:dyDescent="0.25">
      <c r="H1590" s="9"/>
    </row>
    <row r="1591" spans="8:8" x14ac:dyDescent="0.25">
      <c r="H1591" s="9"/>
    </row>
    <row r="1592" spans="8:8" x14ac:dyDescent="0.25">
      <c r="H1592" s="9"/>
    </row>
    <row r="1593" spans="8:8" x14ac:dyDescent="0.25">
      <c r="H1593" s="9"/>
    </row>
    <row r="1594" spans="8:8" x14ac:dyDescent="0.25">
      <c r="H1594" s="9"/>
    </row>
    <row r="1595" spans="8:8" x14ac:dyDescent="0.25">
      <c r="H1595" s="9"/>
    </row>
    <row r="1596" spans="8:8" x14ac:dyDescent="0.25">
      <c r="H1596" s="9"/>
    </row>
    <row r="1597" spans="8:8" x14ac:dyDescent="0.25">
      <c r="H1597" s="9"/>
    </row>
    <row r="1598" spans="8:8" x14ac:dyDescent="0.25">
      <c r="H1598" s="9"/>
    </row>
    <row r="1599" spans="8:8" x14ac:dyDescent="0.25">
      <c r="H1599" s="9"/>
    </row>
    <row r="1600" spans="8:8" x14ac:dyDescent="0.25">
      <c r="H1600" s="9"/>
    </row>
    <row r="1601" spans="8:8" x14ac:dyDescent="0.25">
      <c r="H1601" s="9"/>
    </row>
    <row r="1602" spans="8:8" x14ac:dyDescent="0.25">
      <c r="H1602" s="9"/>
    </row>
    <row r="1603" spans="8:8" x14ac:dyDescent="0.25">
      <c r="H1603" s="9"/>
    </row>
    <row r="1604" spans="8:8" x14ac:dyDescent="0.25">
      <c r="H1604" s="9"/>
    </row>
    <row r="1605" spans="8:8" x14ac:dyDescent="0.25">
      <c r="H1605" s="9"/>
    </row>
    <row r="1606" spans="8:8" x14ac:dyDescent="0.25">
      <c r="H1606" s="9"/>
    </row>
    <row r="1607" spans="8:8" x14ac:dyDescent="0.25">
      <c r="H1607" s="9"/>
    </row>
    <row r="1608" spans="8:8" x14ac:dyDescent="0.25">
      <c r="H1608" s="9"/>
    </row>
    <row r="1609" spans="8:8" x14ac:dyDescent="0.25">
      <c r="H1609" s="9"/>
    </row>
    <row r="1610" spans="8:8" x14ac:dyDescent="0.25">
      <c r="H1610" s="9"/>
    </row>
    <row r="1611" spans="8:8" x14ac:dyDescent="0.25">
      <c r="H1611" s="9"/>
    </row>
    <row r="1612" spans="8:8" x14ac:dyDescent="0.25">
      <c r="H1612" s="9"/>
    </row>
    <row r="1613" spans="8:8" x14ac:dyDescent="0.25">
      <c r="H1613" s="9"/>
    </row>
    <row r="1614" spans="8:8" x14ac:dyDescent="0.25">
      <c r="H1614" s="9"/>
    </row>
    <row r="1615" spans="8:8" x14ac:dyDescent="0.25">
      <c r="H1615" s="9"/>
    </row>
    <row r="1616" spans="8:8" x14ac:dyDescent="0.25">
      <c r="H1616" s="9"/>
    </row>
    <row r="1617" spans="8:8" x14ac:dyDescent="0.25">
      <c r="H1617" s="9"/>
    </row>
    <row r="1618" spans="8:8" x14ac:dyDescent="0.25">
      <c r="H1618" s="9"/>
    </row>
    <row r="1619" spans="8:8" x14ac:dyDescent="0.25">
      <c r="H1619" s="9"/>
    </row>
    <row r="1620" spans="8:8" x14ac:dyDescent="0.25">
      <c r="H1620" s="9"/>
    </row>
    <row r="1621" spans="8:8" x14ac:dyDescent="0.25">
      <c r="H1621" s="9"/>
    </row>
    <row r="1622" spans="8:8" x14ac:dyDescent="0.25">
      <c r="H1622" s="9"/>
    </row>
    <row r="1623" spans="8:8" x14ac:dyDescent="0.25">
      <c r="H1623" s="9"/>
    </row>
    <row r="1624" spans="8:8" x14ac:dyDescent="0.25">
      <c r="H1624" s="9"/>
    </row>
    <row r="1625" spans="8:8" x14ac:dyDescent="0.25">
      <c r="H1625" s="9"/>
    </row>
    <row r="1626" spans="8:8" x14ac:dyDescent="0.25">
      <c r="H1626" s="9"/>
    </row>
    <row r="1627" spans="8:8" x14ac:dyDescent="0.25">
      <c r="H1627" s="9"/>
    </row>
    <row r="1628" spans="8:8" x14ac:dyDescent="0.25">
      <c r="H1628" s="9"/>
    </row>
    <row r="1629" spans="8:8" x14ac:dyDescent="0.25">
      <c r="H1629" s="9"/>
    </row>
    <row r="1630" spans="8:8" x14ac:dyDescent="0.25">
      <c r="H1630" s="9"/>
    </row>
    <row r="1631" spans="8:8" x14ac:dyDescent="0.25">
      <c r="H1631" s="9"/>
    </row>
    <row r="1632" spans="8:8" x14ac:dyDescent="0.25">
      <c r="H1632" s="9"/>
    </row>
    <row r="1633" spans="8:8" x14ac:dyDescent="0.25">
      <c r="H1633" s="9"/>
    </row>
    <row r="1634" spans="8:8" x14ac:dyDescent="0.25">
      <c r="H1634" s="9"/>
    </row>
    <row r="1635" spans="8:8" x14ac:dyDescent="0.25">
      <c r="H1635" s="9"/>
    </row>
    <row r="1636" spans="8:8" x14ac:dyDescent="0.25">
      <c r="H1636" s="9"/>
    </row>
    <row r="1637" spans="8:8" x14ac:dyDescent="0.25">
      <c r="H1637" s="9"/>
    </row>
    <row r="1638" spans="8:8" x14ac:dyDescent="0.25">
      <c r="H1638" s="9"/>
    </row>
    <row r="1639" spans="8:8" x14ac:dyDescent="0.25">
      <c r="H1639" s="9"/>
    </row>
    <row r="1640" spans="8:8" x14ac:dyDescent="0.25">
      <c r="H1640" s="9"/>
    </row>
    <row r="1641" spans="8:8" x14ac:dyDescent="0.25">
      <c r="H1641" s="9"/>
    </row>
    <row r="1642" spans="8:8" x14ac:dyDescent="0.25">
      <c r="H1642" s="9"/>
    </row>
    <row r="1643" spans="8:8" x14ac:dyDescent="0.25">
      <c r="H1643" s="9"/>
    </row>
    <row r="1644" spans="8:8" x14ac:dyDescent="0.25">
      <c r="H1644" s="9"/>
    </row>
    <row r="1645" spans="8:8" x14ac:dyDescent="0.25">
      <c r="H1645" s="9"/>
    </row>
    <row r="1646" spans="8:8" x14ac:dyDescent="0.25">
      <c r="H1646" s="9"/>
    </row>
    <row r="1647" spans="8:8" x14ac:dyDescent="0.25">
      <c r="H1647" s="9"/>
    </row>
    <row r="1648" spans="8:8" x14ac:dyDescent="0.25">
      <c r="H1648" s="9"/>
    </row>
    <row r="1649" spans="8:8" x14ac:dyDescent="0.25">
      <c r="H1649" s="9"/>
    </row>
    <row r="1650" spans="8:8" x14ac:dyDescent="0.25">
      <c r="H1650" s="9"/>
    </row>
    <row r="1651" spans="8:8" x14ac:dyDescent="0.25">
      <c r="H1651" s="9"/>
    </row>
    <row r="1652" spans="8:8" x14ac:dyDescent="0.25">
      <c r="H1652" s="9"/>
    </row>
    <row r="1653" spans="8:8" x14ac:dyDescent="0.25">
      <c r="H1653" s="9"/>
    </row>
    <row r="1654" spans="8:8" x14ac:dyDescent="0.25">
      <c r="H1654" s="9"/>
    </row>
    <row r="1655" spans="8:8" x14ac:dyDescent="0.25">
      <c r="H1655" s="9"/>
    </row>
    <row r="1656" spans="8:8" x14ac:dyDescent="0.25">
      <c r="H1656" s="9"/>
    </row>
    <row r="1657" spans="8:8" x14ac:dyDescent="0.25">
      <c r="H1657" s="9"/>
    </row>
    <row r="1658" spans="8:8" x14ac:dyDescent="0.25">
      <c r="H1658" s="9"/>
    </row>
    <row r="1659" spans="8:8" x14ac:dyDescent="0.25">
      <c r="H1659" s="9"/>
    </row>
    <row r="1660" spans="8:8" x14ac:dyDescent="0.25">
      <c r="H1660" s="9"/>
    </row>
    <row r="1661" spans="8:8" x14ac:dyDescent="0.25">
      <c r="H1661" s="9"/>
    </row>
    <row r="1662" spans="8:8" x14ac:dyDescent="0.25">
      <c r="H1662" s="9"/>
    </row>
    <row r="1663" spans="8:8" x14ac:dyDescent="0.25">
      <c r="H1663" s="9"/>
    </row>
    <row r="1664" spans="8:8" x14ac:dyDescent="0.25">
      <c r="H1664" s="9"/>
    </row>
    <row r="1665" spans="8:8" x14ac:dyDescent="0.25">
      <c r="H1665" s="9"/>
    </row>
    <row r="1666" spans="8:8" x14ac:dyDescent="0.25">
      <c r="H1666" s="9"/>
    </row>
    <row r="1667" spans="8:8" x14ac:dyDescent="0.25">
      <c r="H1667" s="9"/>
    </row>
    <row r="1668" spans="8:8" x14ac:dyDescent="0.25">
      <c r="H1668" s="9"/>
    </row>
    <row r="1669" spans="8:8" x14ac:dyDescent="0.25">
      <c r="H1669" s="9"/>
    </row>
    <row r="1670" spans="8:8" x14ac:dyDescent="0.25">
      <c r="H1670" s="9"/>
    </row>
    <row r="1671" spans="8:8" x14ac:dyDescent="0.25">
      <c r="H1671" s="9"/>
    </row>
    <row r="1672" spans="8:8" x14ac:dyDescent="0.25">
      <c r="H1672" s="9"/>
    </row>
    <row r="1673" spans="8:8" x14ac:dyDescent="0.25">
      <c r="H1673" s="9"/>
    </row>
    <row r="1674" spans="8:8" x14ac:dyDescent="0.25">
      <c r="H1674" s="9"/>
    </row>
    <row r="1675" spans="8:8" x14ac:dyDescent="0.25">
      <c r="H1675" s="9"/>
    </row>
    <row r="1676" spans="8:8" x14ac:dyDescent="0.25">
      <c r="H1676" s="9"/>
    </row>
    <row r="1677" spans="8:8" x14ac:dyDescent="0.25">
      <c r="H1677" s="9"/>
    </row>
    <row r="1678" spans="8:8" x14ac:dyDescent="0.25">
      <c r="H1678" s="9"/>
    </row>
    <row r="1679" spans="8:8" x14ac:dyDescent="0.25">
      <c r="H1679" s="9"/>
    </row>
    <row r="1680" spans="8:8" x14ac:dyDescent="0.25">
      <c r="H1680" s="9"/>
    </row>
    <row r="1681" spans="8:8" x14ac:dyDescent="0.25">
      <c r="H1681" s="9"/>
    </row>
    <row r="1682" spans="8:8" x14ac:dyDescent="0.25">
      <c r="H1682" s="9"/>
    </row>
    <row r="1683" spans="8:8" x14ac:dyDescent="0.25">
      <c r="H1683" s="9"/>
    </row>
    <row r="1684" spans="8:8" x14ac:dyDescent="0.25">
      <c r="H1684" s="9"/>
    </row>
    <row r="1685" spans="8:8" x14ac:dyDescent="0.25">
      <c r="H1685" s="9"/>
    </row>
    <row r="1686" spans="8:8" x14ac:dyDescent="0.25">
      <c r="H1686" s="9"/>
    </row>
    <row r="1687" spans="8:8" x14ac:dyDescent="0.25">
      <c r="H1687" s="9"/>
    </row>
    <row r="1688" spans="8:8" x14ac:dyDescent="0.25">
      <c r="H1688" s="9"/>
    </row>
    <row r="1689" spans="8:8" x14ac:dyDescent="0.25">
      <c r="H1689" s="9"/>
    </row>
    <row r="1690" spans="8:8" x14ac:dyDescent="0.25">
      <c r="H1690" s="9"/>
    </row>
    <row r="1691" spans="8:8" x14ac:dyDescent="0.25">
      <c r="H1691" s="9"/>
    </row>
    <row r="1692" spans="8:8" x14ac:dyDescent="0.25">
      <c r="H1692" s="9"/>
    </row>
    <row r="1693" spans="8:8" x14ac:dyDescent="0.25">
      <c r="H1693" s="9"/>
    </row>
    <row r="1694" spans="8:8" x14ac:dyDescent="0.25">
      <c r="H1694" s="9"/>
    </row>
    <row r="1695" spans="8:8" x14ac:dyDescent="0.25">
      <c r="H1695" s="9"/>
    </row>
    <row r="1696" spans="8:8" x14ac:dyDescent="0.25">
      <c r="H1696" s="9"/>
    </row>
    <row r="1697" spans="8:8" x14ac:dyDescent="0.25">
      <c r="H1697" s="9"/>
    </row>
    <row r="1698" spans="8:8" x14ac:dyDescent="0.25">
      <c r="H1698" s="9"/>
    </row>
    <row r="1699" spans="8:8" x14ac:dyDescent="0.25">
      <c r="H1699" s="9"/>
    </row>
    <row r="1700" spans="8:8" x14ac:dyDescent="0.25">
      <c r="H1700" s="9"/>
    </row>
    <row r="1701" spans="8:8" x14ac:dyDescent="0.25">
      <c r="H1701" s="9"/>
    </row>
    <row r="1702" spans="8:8" x14ac:dyDescent="0.25">
      <c r="H1702" s="9"/>
    </row>
    <row r="1703" spans="8:8" x14ac:dyDescent="0.25">
      <c r="H1703" s="9"/>
    </row>
    <row r="1704" spans="8:8" x14ac:dyDescent="0.25">
      <c r="H1704" s="9"/>
    </row>
    <row r="1705" spans="8:8" x14ac:dyDescent="0.25">
      <c r="H1705" s="9"/>
    </row>
    <row r="1706" spans="8:8" x14ac:dyDescent="0.25">
      <c r="H1706" s="9"/>
    </row>
    <row r="1707" spans="8:8" x14ac:dyDescent="0.25">
      <c r="H1707" s="9"/>
    </row>
    <row r="1708" spans="8:8" x14ac:dyDescent="0.25">
      <c r="H1708" s="9"/>
    </row>
    <row r="1709" spans="8:8" x14ac:dyDescent="0.25">
      <c r="H1709" s="9"/>
    </row>
    <row r="1710" spans="8:8" x14ac:dyDescent="0.25">
      <c r="H1710" s="9"/>
    </row>
    <row r="1711" spans="8:8" x14ac:dyDescent="0.25">
      <c r="H1711" s="9"/>
    </row>
    <row r="1712" spans="8:8" x14ac:dyDescent="0.25">
      <c r="H1712" s="9"/>
    </row>
    <row r="1713" spans="8:8" x14ac:dyDescent="0.25">
      <c r="H1713" s="9"/>
    </row>
    <row r="1714" spans="8:8" x14ac:dyDescent="0.25">
      <c r="H1714" s="9"/>
    </row>
    <row r="1715" spans="8:8" x14ac:dyDescent="0.25">
      <c r="H1715" s="9"/>
    </row>
    <row r="1716" spans="8:8" x14ac:dyDescent="0.25">
      <c r="H1716" s="9"/>
    </row>
    <row r="1717" spans="8:8" x14ac:dyDescent="0.25">
      <c r="H1717" s="9"/>
    </row>
    <row r="1718" spans="8:8" x14ac:dyDescent="0.25">
      <c r="H1718" s="9"/>
    </row>
    <row r="1719" spans="8:8" x14ac:dyDescent="0.25">
      <c r="H1719" s="9"/>
    </row>
    <row r="1720" spans="8:8" x14ac:dyDescent="0.25">
      <c r="H1720" s="9"/>
    </row>
    <row r="1721" spans="8:8" x14ac:dyDescent="0.25">
      <c r="H1721" s="9"/>
    </row>
    <row r="1722" spans="8:8" x14ac:dyDescent="0.25">
      <c r="H1722" s="9"/>
    </row>
    <row r="1723" spans="8:8" x14ac:dyDescent="0.25">
      <c r="H1723" s="9"/>
    </row>
    <row r="1724" spans="8:8" x14ac:dyDescent="0.25">
      <c r="H1724" s="9"/>
    </row>
    <row r="1725" spans="8:8" x14ac:dyDescent="0.25">
      <c r="H1725" s="9"/>
    </row>
    <row r="1726" spans="8:8" x14ac:dyDescent="0.25">
      <c r="H1726" s="9"/>
    </row>
    <row r="1727" spans="8:8" x14ac:dyDescent="0.25">
      <c r="H1727" s="9"/>
    </row>
    <row r="1728" spans="8:8" x14ac:dyDescent="0.25">
      <c r="H1728" s="9"/>
    </row>
    <row r="1729" spans="8:8" x14ac:dyDescent="0.25">
      <c r="H1729" s="9"/>
    </row>
    <row r="1730" spans="8:8" x14ac:dyDescent="0.25">
      <c r="H1730" s="9"/>
    </row>
    <row r="1731" spans="8:8" x14ac:dyDescent="0.25">
      <c r="H1731" s="9"/>
    </row>
    <row r="1732" spans="8:8" x14ac:dyDescent="0.25">
      <c r="H1732" s="9"/>
    </row>
    <row r="1733" spans="8:8" x14ac:dyDescent="0.25">
      <c r="H1733" s="9"/>
    </row>
    <row r="1734" spans="8:8" x14ac:dyDescent="0.25">
      <c r="H1734" s="9"/>
    </row>
    <row r="1735" spans="8:8" x14ac:dyDescent="0.25">
      <c r="H1735" s="9"/>
    </row>
    <row r="1736" spans="8:8" x14ac:dyDescent="0.25">
      <c r="H1736" s="9"/>
    </row>
    <row r="1737" spans="8:8" x14ac:dyDescent="0.25">
      <c r="H1737" s="9"/>
    </row>
    <row r="1738" spans="8:8" x14ac:dyDescent="0.25">
      <c r="H1738" s="9"/>
    </row>
    <row r="1739" spans="8:8" x14ac:dyDescent="0.25">
      <c r="H1739" s="9"/>
    </row>
    <row r="1740" spans="8:8" x14ac:dyDescent="0.25">
      <c r="H1740" s="9"/>
    </row>
    <row r="1741" spans="8:8" x14ac:dyDescent="0.25">
      <c r="H1741" s="9"/>
    </row>
    <row r="1742" spans="8:8" x14ac:dyDescent="0.25">
      <c r="H1742" s="9"/>
    </row>
    <row r="1743" spans="8:8" x14ac:dyDescent="0.25">
      <c r="H1743" s="9"/>
    </row>
    <row r="1744" spans="8:8" x14ac:dyDescent="0.25">
      <c r="H1744" s="9"/>
    </row>
    <row r="1745" spans="8:8" x14ac:dyDescent="0.25">
      <c r="H1745" s="9"/>
    </row>
    <row r="1746" spans="8:8" x14ac:dyDescent="0.25">
      <c r="H1746" s="9"/>
    </row>
    <row r="1747" spans="8:8" x14ac:dyDescent="0.25">
      <c r="H1747" s="9"/>
    </row>
    <row r="1748" spans="8:8" x14ac:dyDescent="0.25">
      <c r="H1748" s="9"/>
    </row>
    <row r="1749" spans="8:8" x14ac:dyDescent="0.25">
      <c r="H1749" s="9"/>
    </row>
    <row r="1750" spans="8:8" x14ac:dyDescent="0.25">
      <c r="H1750" s="9"/>
    </row>
    <row r="1751" spans="8:8" x14ac:dyDescent="0.25">
      <c r="H1751" s="9"/>
    </row>
    <row r="1752" spans="8:8" x14ac:dyDescent="0.25">
      <c r="H1752" s="9"/>
    </row>
    <row r="1753" spans="8:8" x14ac:dyDescent="0.25">
      <c r="H1753" s="9"/>
    </row>
    <row r="1754" spans="8:8" x14ac:dyDescent="0.25">
      <c r="H1754" s="9"/>
    </row>
    <row r="1755" spans="8:8" x14ac:dyDescent="0.25">
      <c r="H1755" s="9"/>
    </row>
    <row r="1756" spans="8:8" x14ac:dyDescent="0.25">
      <c r="H1756" s="9"/>
    </row>
    <row r="1757" spans="8:8" x14ac:dyDescent="0.25">
      <c r="H1757" s="9"/>
    </row>
    <row r="1758" spans="8:8" x14ac:dyDescent="0.25">
      <c r="H1758" s="9"/>
    </row>
    <row r="1759" spans="8:8" x14ac:dyDescent="0.25">
      <c r="H1759" s="9"/>
    </row>
    <row r="1760" spans="8:8" x14ac:dyDescent="0.25">
      <c r="H1760" s="9"/>
    </row>
    <row r="1761" spans="8:8" x14ac:dyDescent="0.25">
      <c r="H1761" s="9"/>
    </row>
    <row r="1762" spans="8:8" x14ac:dyDescent="0.25">
      <c r="H1762" s="9"/>
    </row>
    <row r="1763" spans="8:8" x14ac:dyDescent="0.25">
      <c r="H1763" s="9"/>
    </row>
    <row r="1764" spans="8:8" x14ac:dyDescent="0.25">
      <c r="H1764" s="9"/>
    </row>
    <row r="1765" spans="8:8" x14ac:dyDescent="0.25">
      <c r="H1765" s="9"/>
    </row>
    <row r="1766" spans="8:8" x14ac:dyDescent="0.25">
      <c r="H1766" s="9"/>
    </row>
    <row r="1767" spans="8:8" x14ac:dyDescent="0.25">
      <c r="H1767" s="9"/>
    </row>
    <row r="1768" spans="8:8" x14ac:dyDescent="0.25">
      <c r="H1768" s="9"/>
    </row>
    <row r="1769" spans="8:8" x14ac:dyDescent="0.25">
      <c r="H1769" s="9"/>
    </row>
    <row r="1770" spans="8:8" x14ac:dyDescent="0.25">
      <c r="H1770" s="9"/>
    </row>
    <row r="1771" spans="8:8" x14ac:dyDescent="0.25">
      <c r="H1771" s="9"/>
    </row>
    <row r="1772" spans="8:8" x14ac:dyDescent="0.25">
      <c r="H1772" s="9"/>
    </row>
    <row r="1773" spans="8:8" x14ac:dyDescent="0.25">
      <c r="H1773" s="9"/>
    </row>
    <row r="1774" spans="8:8" x14ac:dyDescent="0.25">
      <c r="H1774" s="9"/>
    </row>
    <row r="1775" spans="8:8" x14ac:dyDescent="0.25">
      <c r="H1775" s="9"/>
    </row>
    <row r="1776" spans="8:8" x14ac:dyDescent="0.25">
      <c r="H1776" s="9"/>
    </row>
    <row r="1777" spans="8:8" x14ac:dyDescent="0.25">
      <c r="H1777" s="9"/>
    </row>
    <row r="1778" spans="8:8" x14ac:dyDescent="0.25">
      <c r="H1778" s="9"/>
    </row>
    <row r="1779" spans="8:8" x14ac:dyDescent="0.25">
      <c r="H1779" s="9"/>
    </row>
    <row r="1780" spans="8:8" x14ac:dyDescent="0.25">
      <c r="H1780" s="9"/>
    </row>
    <row r="1781" spans="8:8" x14ac:dyDescent="0.25">
      <c r="H1781" s="9"/>
    </row>
    <row r="1782" spans="8:8" x14ac:dyDescent="0.25">
      <c r="H1782" s="9"/>
    </row>
    <row r="1783" spans="8:8" x14ac:dyDescent="0.25">
      <c r="H1783" s="9"/>
    </row>
    <row r="1784" spans="8:8" x14ac:dyDescent="0.25">
      <c r="H1784" s="9"/>
    </row>
    <row r="1785" spans="8:8" x14ac:dyDescent="0.25">
      <c r="H1785" s="9"/>
    </row>
    <row r="1786" spans="8:8" x14ac:dyDescent="0.25">
      <c r="H1786" s="9"/>
    </row>
    <row r="1787" spans="8:8" x14ac:dyDescent="0.25">
      <c r="H1787" s="9"/>
    </row>
    <row r="1788" spans="8:8" x14ac:dyDescent="0.25">
      <c r="H1788" s="9"/>
    </row>
    <row r="1789" spans="8:8" x14ac:dyDescent="0.25">
      <c r="H1789" s="9"/>
    </row>
    <row r="1790" spans="8:8" x14ac:dyDescent="0.25">
      <c r="H1790" s="9"/>
    </row>
    <row r="1791" spans="8:8" x14ac:dyDescent="0.25">
      <c r="H1791" s="9"/>
    </row>
    <row r="1792" spans="8:8" x14ac:dyDescent="0.25">
      <c r="H1792" s="9"/>
    </row>
    <row r="1793" spans="8:8" x14ac:dyDescent="0.25">
      <c r="H1793" s="9"/>
    </row>
    <row r="1794" spans="8:8" x14ac:dyDescent="0.25">
      <c r="H1794" s="9"/>
    </row>
    <row r="1795" spans="8:8" x14ac:dyDescent="0.25">
      <c r="H1795" s="9"/>
    </row>
    <row r="1796" spans="8:8" x14ac:dyDescent="0.25">
      <c r="H1796" s="9"/>
    </row>
    <row r="1797" spans="8:8" x14ac:dyDescent="0.25">
      <c r="H1797" s="9"/>
    </row>
    <row r="1798" spans="8:8" x14ac:dyDescent="0.25">
      <c r="H1798" s="9"/>
    </row>
    <row r="1799" spans="8:8" x14ac:dyDescent="0.25">
      <c r="H1799" s="9"/>
    </row>
    <row r="1800" spans="8:8" x14ac:dyDescent="0.25">
      <c r="H1800" s="9"/>
    </row>
    <row r="1801" spans="8:8" x14ac:dyDescent="0.25">
      <c r="H1801" s="9"/>
    </row>
    <row r="1802" spans="8:8" x14ac:dyDescent="0.25">
      <c r="H1802" s="9"/>
    </row>
    <row r="1803" spans="8:8" x14ac:dyDescent="0.25">
      <c r="H1803" s="9"/>
    </row>
    <row r="1804" spans="8:8" x14ac:dyDescent="0.25">
      <c r="H1804" s="9"/>
    </row>
    <row r="1805" spans="8:8" x14ac:dyDescent="0.25">
      <c r="H1805" s="9"/>
    </row>
    <row r="1806" spans="8:8" x14ac:dyDescent="0.25">
      <c r="H1806" s="9"/>
    </row>
    <row r="1807" spans="8:8" x14ac:dyDescent="0.25">
      <c r="H1807" s="9"/>
    </row>
    <row r="1808" spans="8:8" x14ac:dyDescent="0.25">
      <c r="H1808" s="9"/>
    </row>
    <row r="1809" spans="8:8" x14ac:dyDescent="0.25">
      <c r="H1809" s="9"/>
    </row>
    <row r="1810" spans="8:8" x14ac:dyDescent="0.25">
      <c r="H1810" s="9"/>
    </row>
    <row r="1811" spans="8:8" x14ac:dyDescent="0.25">
      <c r="H1811" s="9"/>
    </row>
    <row r="1812" spans="8:8" x14ac:dyDescent="0.25">
      <c r="H1812" s="9"/>
    </row>
    <row r="1813" spans="8:8" x14ac:dyDescent="0.25">
      <c r="H1813" s="9"/>
    </row>
    <row r="1814" spans="8:8" x14ac:dyDescent="0.25">
      <c r="H1814" s="9"/>
    </row>
    <row r="1815" spans="8:8" x14ac:dyDescent="0.25">
      <c r="H1815" s="9"/>
    </row>
    <row r="1816" spans="8:8" x14ac:dyDescent="0.25">
      <c r="H1816" s="9"/>
    </row>
    <row r="1817" spans="8:8" x14ac:dyDescent="0.25">
      <c r="H1817" s="9"/>
    </row>
    <row r="1818" spans="8:8" x14ac:dyDescent="0.25">
      <c r="H1818" s="9"/>
    </row>
    <row r="1819" spans="8:8" x14ac:dyDescent="0.25">
      <c r="H1819" s="9"/>
    </row>
    <row r="1820" spans="8:8" x14ac:dyDescent="0.25">
      <c r="H1820" s="9"/>
    </row>
    <row r="1821" spans="8:8" x14ac:dyDescent="0.25">
      <c r="H1821" s="9"/>
    </row>
    <row r="1822" spans="8:8" x14ac:dyDescent="0.25">
      <c r="H1822" s="9"/>
    </row>
    <row r="1823" spans="8:8" x14ac:dyDescent="0.25">
      <c r="H1823" s="9"/>
    </row>
    <row r="1824" spans="8:8" x14ac:dyDescent="0.25">
      <c r="H1824" s="9"/>
    </row>
    <row r="1825" spans="8:8" x14ac:dyDescent="0.25">
      <c r="H1825" s="9"/>
    </row>
    <row r="1826" spans="8:8" x14ac:dyDescent="0.25">
      <c r="H1826" s="9"/>
    </row>
    <row r="1827" spans="8:8" x14ac:dyDescent="0.25">
      <c r="H1827" s="9"/>
    </row>
    <row r="1828" spans="8:8" x14ac:dyDescent="0.25">
      <c r="H1828" s="9"/>
    </row>
    <row r="1829" spans="8:8" x14ac:dyDescent="0.25">
      <c r="H1829" s="9"/>
    </row>
    <row r="1830" spans="8:8" x14ac:dyDescent="0.25">
      <c r="H1830" s="9"/>
    </row>
    <row r="1831" spans="8:8" x14ac:dyDescent="0.25">
      <c r="H1831" s="9"/>
    </row>
    <row r="1832" spans="8:8" x14ac:dyDescent="0.25">
      <c r="H1832" s="9"/>
    </row>
    <row r="1833" spans="8:8" x14ac:dyDescent="0.25">
      <c r="H1833" s="9"/>
    </row>
    <row r="1834" spans="8:8" x14ac:dyDescent="0.25">
      <c r="H1834" s="9"/>
    </row>
    <row r="1835" spans="8:8" x14ac:dyDescent="0.25">
      <c r="H1835" s="9"/>
    </row>
    <row r="1836" spans="8:8" x14ac:dyDescent="0.25">
      <c r="H1836" s="9"/>
    </row>
    <row r="1837" spans="8:8" x14ac:dyDescent="0.25">
      <c r="H1837" s="9"/>
    </row>
    <row r="1838" spans="8:8" x14ac:dyDescent="0.25">
      <c r="H1838" s="9"/>
    </row>
    <row r="1839" spans="8:8" x14ac:dyDescent="0.25">
      <c r="H1839" s="9"/>
    </row>
    <row r="1840" spans="8:8" x14ac:dyDescent="0.25">
      <c r="H1840" s="9"/>
    </row>
    <row r="1841" spans="8:8" x14ac:dyDescent="0.25">
      <c r="H1841" s="9"/>
    </row>
    <row r="1842" spans="8:8" x14ac:dyDescent="0.25">
      <c r="H1842" s="9"/>
    </row>
    <row r="1843" spans="8:8" x14ac:dyDescent="0.25">
      <c r="H1843" s="9"/>
    </row>
    <row r="1844" spans="8:8" x14ac:dyDescent="0.25">
      <c r="H1844" s="9"/>
    </row>
    <row r="1845" spans="8:8" x14ac:dyDescent="0.25">
      <c r="H1845" s="9"/>
    </row>
    <row r="1846" spans="8:8" x14ac:dyDescent="0.25">
      <c r="H1846" s="9"/>
    </row>
    <row r="1847" spans="8:8" x14ac:dyDescent="0.25">
      <c r="H1847" s="9"/>
    </row>
    <row r="1848" spans="8:8" x14ac:dyDescent="0.25">
      <c r="H1848" s="9"/>
    </row>
  </sheetData>
  <mergeCells count="120">
    <mergeCell ref="H190:I190"/>
    <mergeCell ref="B24:F24"/>
    <mergeCell ref="B25:F25"/>
    <mergeCell ref="B26:F26"/>
    <mergeCell ref="B27:F27"/>
    <mergeCell ref="B28:F28"/>
    <mergeCell ref="B29:F29"/>
    <mergeCell ref="B1:J1"/>
    <mergeCell ref="B5:I9"/>
    <mergeCell ref="J5:J23"/>
    <mergeCell ref="B10:I21"/>
    <mergeCell ref="B22:I22"/>
    <mergeCell ref="B23:F23"/>
    <mergeCell ref="B35:I35"/>
    <mergeCell ref="B36:I36"/>
    <mergeCell ref="J36:J41"/>
    <mergeCell ref="B37:I40"/>
    <mergeCell ref="B41:G41"/>
    <mergeCell ref="B42:G42"/>
    <mergeCell ref="B30:F30"/>
    <mergeCell ref="B31:F31"/>
    <mergeCell ref="B32:F32"/>
    <mergeCell ref="B33:F33"/>
    <mergeCell ref="B34:F34"/>
    <mergeCell ref="B49:G49"/>
    <mergeCell ref="B50:I50"/>
    <mergeCell ref="F51:I51"/>
    <mergeCell ref="B53:I53"/>
    <mergeCell ref="J53:J65"/>
    <mergeCell ref="B54:I57"/>
    <mergeCell ref="B58:I64"/>
    <mergeCell ref="B65:F65"/>
    <mergeCell ref="B43:G43"/>
    <mergeCell ref="B44:G44"/>
    <mergeCell ref="B45:G45"/>
    <mergeCell ref="B46:G46"/>
    <mergeCell ref="B47:G47"/>
    <mergeCell ref="B48:G48"/>
    <mergeCell ref="B72:F72"/>
    <mergeCell ref="B73:F73"/>
    <mergeCell ref="B74:F74"/>
    <mergeCell ref="B75:F75"/>
    <mergeCell ref="B76:F76"/>
    <mergeCell ref="B77:F77"/>
    <mergeCell ref="B66:F66"/>
    <mergeCell ref="B67:F67"/>
    <mergeCell ref="B68:F68"/>
    <mergeCell ref="B69:F69"/>
    <mergeCell ref="B70:F70"/>
    <mergeCell ref="B71:F71"/>
    <mergeCell ref="B110:I110"/>
    <mergeCell ref="B111:J111"/>
    <mergeCell ref="B112:I115"/>
    <mergeCell ref="J112:J125"/>
    <mergeCell ref="B116:I124"/>
    <mergeCell ref="B125:E125"/>
    <mergeCell ref="F125:G125"/>
    <mergeCell ref="B78:F78"/>
    <mergeCell ref="B79:F79"/>
    <mergeCell ref="B80:I80"/>
    <mergeCell ref="B81:J81"/>
    <mergeCell ref="B82:I87"/>
    <mergeCell ref="J82:J95"/>
    <mergeCell ref="B88:I94"/>
    <mergeCell ref="B131:E131"/>
    <mergeCell ref="F131:G131"/>
    <mergeCell ref="B132:E132"/>
    <mergeCell ref="F132:G132"/>
    <mergeCell ref="B133:E133"/>
    <mergeCell ref="F133:G133"/>
    <mergeCell ref="B126:E126"/>
    <mergeCell ref="F126:G126"/>
    <mergeCell ref="B127:E127"/>
    <mergeCell ref="F127:G127"/>
    <mergeCell ref="B130:E130"/>
    <mergeCell ref="F130:G130"/>
    <mergeCell ref="F129:G129"/>
    <mergeCell ref="B129:E129"/>
    <mergeCell ref="B128:E128"/>
    <mergeCell ref="F128:G128"/>
    <mergeCell ref="B137:E137"/>
    <mergeCell ref="F137:G137"/>
    <mergeCell ref="B138:I138"/>
    <mergeCell ref="B139:J139"/>
    <mergeCell ref="B140:I146"/>
    <mergeCell ref="J140:J153"/>
    <mergeCell ref="B147:I153"/>
    <mergeCell ref="B134:E134"/>
    <mergeCell ref="F134:G134"/>
    <mergeCell ref="B135:E135"/>
    <mergeCell ref="F135:G135"/>
    <mergeCell ref="B136:E136"/>
    <mergeCell ref="F136:G136"/>
    <mergeCell ref="B160:I160"/>
    <mergeCell ref="B161:I161"/>
    <mergeCell ref="B162:I162"/>
    <mergeCell ref="B163:I163"/>
    <mergeCell ref="B164:I164"/>
    <mergeCell ref="B166:I169"/>
    <mergeCell ref="B154:I154"/>
    <mergeCell ref="B155:I155"/>
    <mergeCell ref="B156:I156"/>
    <mergeCell ref="B157:I157"/>
    <mergeCell ref="B158:I158"/>
    <mergeCell ref="B159:I159"/>
    <mergeCell ref="B188:J188"/>
    <mergeCell ref="B189:I189"/>
    <mergeCell ref="B182:I182"/>
    <mergeCell ref="B183:I183"/>
    <mergeCell ref="B184:I184"/>
    <mergeCell ref="B185:I185"/>
    <mergeCell ref="B186:I186"/>
    <mergeCell ref="B187:I187"/>
    <mergeCell ref="J166:J176"/>
    <mergeCell ref="B170:I176"/>
    <mergeCell ref="B177:I177"/>
    <mergeCell ref="B178:I178"/>
    <mergeCell ref="B179:I179"/>
    <mergeCell ref="B181:I181"/>
    <mergeCell ref="B180:I180"/>
  </mergeCells>
  <pageMargins left="0.7" right="0.7" top="0.75" bottom="0.75" header="0.3" footer="0.3"/>
  <pageSetup scale="65" orientation="landscape" r:id="rId1"/>
  <headerFooter>
    <oddHeader>&amp;C
&amp;"Times New Roman,Bold"&amp;14SAPTA PX Budget Detail</oddHeader>
    <oddFooter>&amp;C&amp;"Times New Roman,Regular"&amp;12PX Budget Detail
&amp;P of &amp;N</oddFooter>
  </headerFooter>
  <rowBreaks count="5" manualBreakCount="5">
    <brk id="51" max="16383" man="1"/>
    <brk id="81" max="16383" man="1"/>
    <brk id="110" max="16383" man="1"/>
    <brk id="138" max="16383" man="1"/>
    <brk id="16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833"/>
  <sheetViews>
    <sheetView view="pageLayout" topLeftCell="A163" zoomScaleNormal="100" workbookViewId="0">
      <selection activeCell="B188" sqref="B188"/>
    </sheetView>
  </sheetViews>
  <sheetFormatPr defaultColWidth="9.140625" defaultRowHeight="15" x14ac:dyDescent="0.25"/>
  <cols>
    <col min="1" max="1" width="1.28515625" style="1" customWidth="1"/>
    <col min="2" max="2" width="77.42578125" style="1" customWidth="1"/>
    <col min="3" max="3" width="7.5703125" style="1" bestFit="1" customWidth="1"/>
    <col min="4" max="4" width="13.85546875" style="1" bestFit="1" customWidth="1"/>
    <col min="5" max="5" width="15.5703125" style="1" bestFit="1" customWidth="1"/>
    <col min="6" max="6" width="8.7109375" style="1" bestFit="1" customWidth="1"/>
    <col min="7" max="7" width="11.28515625" style="1" bestFit="1" customWidth="1"/>
    <col min="8" max="8" width="18.7109375" style="1" customWidth="1"/>
    <col min="9" max="9" width="9.85546875" style="1" bestFit="1" customWidth="1"/>
    <col min="10" max="10" width="11.5703125" style="1" bestFit="1" customWidth="1"/>
    <col min="11" max="11" width="12.7109375" style="1" bestFit="1" customWidth="1"/>
    <col min="12" max="16384" width="9.140625" style="1"/>
  </cols>
  <sheetData>
    <row r="1" spans="2:11" ht="21" x14ac:dyDescent="0.35">
      <c r="B1" s="310" t="s">
        <v>36</v>
      </c>
      <c r="C1" s="310"/>
      <c r="D1" s="310"/>
      <c r="E1" s="310"/>
      <c r="F1" s="310"/>
      <c r="G1" s="310"/>
      <c r="H1" s="310"/>
      <c r="I1" s="310"/>
      <c r="J1" s="310"/>
    </row>
    <row r="2" spans="2:11" x14ac:dyDescent="0.25">
      <c r="K2" s="147" t="s">
        <v>68</v>
      </c>
    </row>
    <row r="3" spans="2:11" ht="15.75" x14ac:dyDescent="0.25">
      <c r="B3" s="105"/>
      <c r="C3" s="105"/>
      <c r="D3" s="105"/>
      <c r="E3" s="105"/>
      <c r="F3" s="105"/>
      <c r="G3" s="105"/>
      <c r="H3" s="105" t="s">
        <v>67</v>
      </c>
      <c r="I3" s="148">
        <v>0</v>
      </c>
      <c r="J3" s="2" t="s">
        <v>35</v>
      </c>
      <c r="K3" s="149" t="e">
        <f>SUM(#REF!)</f>
        <v>#REF!</v>
      </c>
    </row>
    <row r="4" spans="2:11" ht="16.5" thickBot="1" x14ac:dyDescent="0.3">
      <c r="B4" s="20"/>
      <c r="C4" s="20"/>
      <c r="D4" s="20"/>
      <c r="E4" s="20"/>
      <c r="F4" s="20"/>
      <c r="G4" s="20"/>
      <c r="H4" s="20"/>
      <c r="I4" s="28"/>
      <c r="J4" s="29"/>
      <c r="K4" s="150" t="e">
        <f>IF(I3=K3,"Balanced","Not Balanced")</f>
        <v>#REF!</v>
      </c>
    </row>
    <row r="5" spans="2:11" ht="15.75" thickTop="1" x14ac:dyDescent="0.25">
      <c r="B5" s="311" t="s">
        <v>53</v>
      </c>
      <c r="C5" s="312"/>
      <c r="D5" s="312"/>
      <c r="E5" s="312"/>
      <c r="F5" s="312"/>
      <c r="G5" s="312"/>
      <c r="H5" s="312"/>
      <c r="I5" s="313"/>
      <c r="J5" s="398" t="s">
        <v>0</v>
      </c>
    </row>
    <row r="6" spans="2:11" x14ac:dyDescent="0.25">
      <c r="B6" s="236"/>
      <c r="C6" s="198"/>
      <c r="D6" s="198"/>
      <c r="E6" s="198"/>
      <c r="F6" s="198"/>
      <c r="G6" s="198"/>
      <c r="H6" s="198"/>
      <c r="I6" s="214"/>
      <c r="J6" s="399"/>
    </row>
    <row r="7" spans="2:11" x14ac:dyDescent="0.25">
      <c r="B7" s="236"/>
      <c r="C7" s="198"/>
      <c r="D7" s="198"/>
      <c r="E7" s="198"/>
      <c r="F7" s="198"/>
      <c r="G7" s="198"/>
      <c r="H7" s="198"/>
      <c r="I7" s="214"/>
      <c r="J7" s="399"/>
    </row>
    <row r="8" spans="2:11" x14ac:dyDescent="0.25">
      <c r="B8" s="236"/>
      <c r="C8" s="198"/>
      <c r="D8" s="198"/>
      <c r="E8" s="198"/>
      <c r="F8" s="198"/>
      <c r="G8" s="198"/>
      <c r="H8" s="198"/>
      <c r="I8" s="214"/>
      <c r="J8" s="399"/>
    </row>
    <row r="9" spans="2:11" x14ac:dyDescent="0.25">
      <c r="B9" s="238"/>
      <c r="C9" s="200"/>
      <c r="D9" s="200"/>
      <c r="E9" s="200"/>
      <c r="F9" s="200"/>
      <c r="G9" s="200"/>
      <c r="H9" s="200"/>
      <c r="I9" s="215"/>
      <c r="J9" s="399"/>
    </row>
    <row r="10" spans="2:11" ht="15" customHeight="1" x14ac:dyDescent="0.25">
      <c r="B10" s="317" t="s">
        <v>49</v>
      </c>
      <c r="C10" s="289"/>
      <c r="D10" s="289"/>
      <c r="E10" s="289"/>
      <c r="F10" s="289"/>
      <c r="G10" s="289"/>
      <c r="H10" s="289"/>
      <c r="I10" s="290"/>
      <c r="J10" s="399"/>
    </row>
    <row r="11" spans="2:11" ht="15" customHeight="1" x14ac:dyDescent="0.25">
      <c r="B11" s="178"/>
      <c r="C11" s="289"/>
      <c r="D11" s="289"/>
      <c r="E11" s="289"/>
      <c r="F11" s="289"/>
      <c r="G11" s="289"/>
      <c r="H11" s="289"/>
      <c r="I11" s="290"/>
      <c r="J11" s="399"/>
    </row>
    <row r="12" spans="2:11" ht="15" customHeight="1" x14ac:dyDescent="0.25">
      <c r="B12" s="178"/>
      <c r="C12" s="289"/>
      <c r="D12" s="289"/>
      <c r="E12" s="289"/>
      <c r="F12" s="289"/>
      <c r="G12" s="289"/>
      <c r="H12" s="289"/>
      <c r="I12" s="290"/>
      <c r="J12" s="399"/>
    </row>
    <row r="13" spans="2:11" ht="15" customHeight="1" x14ac:dyDescent="0.25">
      <c r="B13" s="317"/>
      <c r="C13" s="289"/>
      <c r="D13" s="289"/>
      <c r="E13" s="289"/>
      <c r="F13" s="289"/>
      <c r="G13" s="289"/>
      <c r="H13" s="289"/>
      <c r="I13" s="290"/>
      <c r="J13" s="399"/>
    </row>
    <row r="14" spans="2:11" ht="15" customHeight="1" x14ac:dyDescent="0.25">
      <c r="B14" s="317"/>
      <c r="C14" s="289"/>
      <c r="D14" s="289"/>
      <c r="E14" s="289"/>
      <c r="F14" s="289"/>
      <c r="G14" s="289"/>
      <c r="H14" s="289"/>
      <c r="I14" s="290"/>
      <c r="J14" s="399"/>
    </row>
    <row r="15" spans="2:11" ht="15" customHeight="1" x14ac:dyDescent="0.25">
      <c r="B15" s="317"/>
      <c r="C15" s="289"/>
      <c r="D15" s="289"/>
      <c r="E15" s="289"/>
      <c r="F15" s="289"/>
      <c r="G15" s="289"/>
      <c r="H15" s="289"/>
      <c r="I15" s="290"/>
      <c r="J15" s="399"/>
    </row>
    <row r="16" spans="2:11" ht="15.75" customHeight="1" thickBot="1" x14ac:dyDescent="0.3">
      <c r="B16" s="291"/>
      <c r="C16" s="292"/>
      <c r="D16" s="292"/>
      <c r="E16" s="292"/>
      <c r="F16" s="292"/>
      <c r="G16" s="292"/>
      <c r="H16" s="292"/>
      <c r="I16" s="293"/>
      <c r="J16" s="399"/>
    </row>
    <row r="17" spans="2:15" ht="16.5" thickBot="1" x14ac:dyDescent="0.3">
      <c r="B17" s="319" t="s">
        <v>1</v>
      </c>
      <c r="C17" s="320"/>
      <c r="D17" s="320"/>
      <c r="E17" s="320"/>
      <c r="F17" s="320"/>
      <c r="G17" s="320"/>
      <c r="H17" s="320"/>
      <c r="I17" s="321"/>
      <c r="J17" s="399"/>
    </row>
    <row r="18" spans="2:15" ht="16.5" thickBot="1" x14ac:dyDescent="0.3">
      <c r="B18" s="322" t="s">
        <v>52</v>
      </c>
      <c r="C18" s="323"/>
      <c r="D18" s="323"/>
      <c r="E18" s="323"/>
      <c r="F18" s="324"/>
      <c r="G18" s="30" t="s">
        <v>2</v>
      </c>
      <c r="H18" s="14" t="s">
        <v>3</v>
      </c>
      <c r="I18" s="15" t="s">
        <v>4</v>
      </c>
      <c r="J18" s="400"/>
    </row>
    <row r="19" spans="2:15" ht="15.75" x14ac:dyDescent="0.25">
      <c r="B19" s="305"/>
      <c r="C19" s="202"/>
      <c r="D19" s="202"/>
      <c r="E19" s="202"/>
      <c r="F19" s="306"/>
      <c r="G19" s="73">
        <v>0</v>
      </c>
      <c r="H19" s="156">
        <v>0</v>
      </c>
      <c r="I19" s="75">
        <v>0</v>
      </c>
      <c r="J19" s="78">
        <f>(G19*H19)*I19</f>
        <v>0</v>
      </c>
      <c r="L19" s="3"/>
      <c r="N19" s="3"/>
      <c r="O19" s="3"/>
    </row>
    <row r="20" spans="2:15" ht="15.75" x14ac:dyDescent="0.25">
      <c r="B20" s="307"/>
      <c r="C20" s="308"/>
      <c r="D20" s="308"/>
      <c r="E20" s="308"/>
      <c r="F20" s="309"/>
      <c r="G20" s="73"/>
      <c r="H20" s="74"/>
      <c r="I20" s="76"/>
      <c r="J20" s="78">
        <f t="shared" ref="J20:J29" si="0">(G20*H20)*I20</f>
        <v>0</v>
      </c>
      <c r="L20" s="3"/>
      <c r="N20" s="3"/>
      <c r="O20" s="3"/>
    </row>
    <row r="21" spans="2:15" ht="15.75" x14ac:dyDescent="0.25">
      <c r="B21" s="307"/>
      <c r="C21" s="308"/>
      <c r="D21" s="308"/>
      <c r="E21" s="308"/>
      <c r="F21" s="309"/>
      <c r="G21" s="73"/>
      <c r="H21" s="74"/>
      <c r="I21" s="76"/>
      <c r="J21" s="78">
        <f t="shared" si="0"/>
        <v>0</v>
      </c>
      <c r="L21" s="3"/>
      <c r="N21" s="3"/>
      <c r="O21" s="3"/>
    </row>
    <row r="22" spans="2:15" ht="15.75" x14ac:dyDescent="0.25">
      <c r="B22" s="307"/>
      <c r="C22" s="308"/>
      <c r="D22" s="308"/>
      <c r="E22" s="308"/>
      <c r="F22" s="309"/>
      <c r="G22" s="73"/>
      <c r="H22" s="74"/>
      <c r="I22" s="76"/>
      <c r="J22" s="23">
        <f t="shared" si="0"/>
        <v>0</v>
      </c>
      <c r="L22" s="3"/>
      <c r="N22" s="3"/>
      <c r="O22" s="3"/>
    </row>
    <row r="23" spans="2:15" ht="15.75" x14ac:dyDescent="0.25">
      <c r="B23" s="307"/>
      <c r="C23" s="308"/>
      <c r="D23" s="308"/>
      <c r="E23" s="308"/>
      <c r="F23" s="309"/>
      <c r="G23" s="73"/>
      <c r="H23" s="74"/>
      <c r="I23" s="76"/>
      <c r="J23" s="79">
        <f t="shared" si="0"/>
        <v>0</v>
      </c>
      <c r="L23" s="3"/>
      <c r="N23" s="3"/>
      <c r="O23" s="3"/>
    </row>
    <row r="24" spans="2:15" ht="15.75" x14ac:dyDescent="0.25">
      <c r="B24" s="307"/>
      <c r="C24" s="308"/>
      <c r="D24" s="308"/>
      <c r="E24" s="308"/>
      <c r="F24" s="309"/>
      <c r="G24" s="73"/>
      <c r="H24" s="74"/>
      <c r="I24" s="76"/>
      <c r="J24" s="78">
        <f t="shared" si="0"/>
        <v>0</v>
      </c>
      <c r="L24" s="3"/>
      <c r="N24" s="3"/>
      <c r="O24" s="3"/>
    </row>
    <row r="25" spans="2:15" ht="15.75" x14ac:dyDescent="0.25">
      <c r="B25" s="307"/>
      <c r="C25" s="308"/>
      <c r="D25" s="308"/>
      <c r="E25" s="308"/>
      <c r="F25" s="309"/>
      <c r="G25" s="73"/>
      <c r="H25" s="74"/>
      <c r="I25" s="76"/>
      <c r="J25" s="78">
        <f t="shared" si="0"/>
        <v>0</v>
      </c>
      <c r="L25" s="3"/>
      <c r="N25" s="3"/>
      <c r="O25" s="3"/>
    </row>
    <row r="26" spans="2:15" ht="15.75" x14ac:dyDescent="0.25">
      <c r="B26" s="307"/>
      <c r="C26" s="308"/>
      <c r="D26" s="308"/>
      <c r="E26" s="308"/>
      <c r="F26" s="309"/>
      <c r="G26" s="73"/>
      <c r="H26" s="74"/>
      <c r="I26" s="76"/>
      <c r="J26" s="78">
        <f t="shared" si="0"/>
        <v>0</v>
      </c>
      <c r="L26" s="3"/>
      <c r="N26" s="3"/>
      <c r="O26" s="3"/>
    </row>
    <row r="27" spans="2:15" ht="15.75" x14ac:dyDescent="0.25">
      <c r="B27" s="307"/>
      <c r="C27" s="308"/>
      <c r="D27" s="308"/>
      <c r="E27" s="308"/>
      <c r="F27" s="309"/>
      <c r="G27" s="73"/>
      <c r="H27" s="74"/>
      <c r="I27" s="76"/>
      <c r="J27" s="78">
        <f t="shared" si="0"/>
        <v>0</v>
      </c>
      <c r="L27" s="3"/>
      <c r="N27" s="3"/>
      <c r="O27" s="3"/>
    </row>
    <row r="28" spans="2:15" ht="15.75" x14ac:dyDescent="0.25">
      <c r="B28" s="297"/>
      <c r="C28" s="187"/>
      <c r="D28" s="187"/>
      <c r="E28" s="187"/>
      <c r="F28" s="251"/>
      <c r="G28" s="73"/>
      <c r="H28" s="74"/>
      <c r="I28" s="76"/>
      <c r="J28" s="78">
        <f t="shared" si="0"/>
        <v>0</v>
      </c>
    </row>
    <row r="29" spans="2:15" ht="15.75" x14ac:dyDescent="0.25">
      <c r="B29" s="412"/>
      <c r="C29" s="413"/>
      <c r="D29" s="413"/>
      <c r="E29" s="413"/>
      <c r="F29" s="414"/>
      <c r="G29" s="73"/>
      <c r="H29" s="74"/>
      <c r="I29" s="76"/>
      <c r="J29" s="78">
        <f t="shared" si="0"/>
        <v>0</v>
      </c>
    </row>
    <row r="30" spans="2:15" ht="16.5" thickBot="1" x14ac:dyDescent="0.3">
      <c r="B30" s="401"/>
      <c r="C30" s="402"/>
      <c r="D30" s="402"/>
      <c r="E30" s="402"/>
      <c r="F30" s="403"/>
      <c r="G30" s="73"/>
      <c r="H30" s="74"/>
      <c r="I30" s="77"/>
      <c r="J30" s="80">
        <f>(G30*H30)*I30</f>
        <v>0</v>
      </c>
    </row>
    <row r="31" spans="2:15" x14ac:dyDescent="0.25">
      <c r="B31" s="406" t="s">
        <v>5</v>
      </c>
      <c r="C31" s="407"/>
      <c r="D31" s="407"/>
      <c r="E31" s="407"/>
      <c r="F31" s="407"/>
      <c r="G31" s="407"/>
      <c r="H31" s="407"/>
      <c r="I31" s="408"/>
      <c r="J31" s="52">
        <f>SUM(J19:J30)</f>
        <v>0</v>
      </c>
    </row>
    <row r="32" spans="2:15" ht="15.75" x14ac:dyDescent="0.25">
      <c r="B32" s="328" t="s">
        <v>6</v>
      </c>
      <c r="C32" s="329"/>
      <c r="D32" s="329"/>
      <c r="E32" s="329"/>
      <c r="F32" s="329"/>
      <c r="G32" s="329"/>
      <c r="H32" s="329"/>
      <c r="I32" s="330"/>
      <c r="J32" s="409" t="s">
        <v>0</v>
      </c>
    </row>
    <row r="33" spans="2:10" ht="15.75" customHeight="1" x14ac:dyDescent="0.25">
      <c r="B33" s="334" t="s">
        <v>38</v>
      </c>
      <c r="C33" s="335"/>
      <c r="D33" s="335"/>
      <c r="E33" s="335"/>
      <c r="F33" s="335"/>
      <c r="G33" s="335"/>
      <c r="H33" s="335"/>
      <c r="I33" s="336"/>
      <c r="J33" s="409"/>
    </row>
    <row r="34" spans="2:10" ht="15.75" customHeight="1" x14ac:dyDescent="0.25">
      <c r="B34" s="337"/>
      <c r="C34" s="335"/>
      <c r="D34" s="335"/>
      <c r="E34" s="335"/>
      <c r="F34" s="335"/>
      <c r="G34" s="335"/>
      <c r="H34" s="335"/>
      <c r="I34" s="336"/>
      <c r="J34" s="410"/>
    </row>
    <row r="35" spans="2:10" x14ac:dyDescent="0.25">
      <c r="B35" s="337"/>
      <c r="C35" s="335"/>
      <c r="D35" s="335"/>
      <c r="E35" s="335"/>
      <c r="F35" s="335"/>
      <c r="G35" s="335"/>
      <c r="H35" s="335"/>
      <c r="I35" s="336"/>
      <c r="J35" s="409"/>
    </row>
    <row r="36" spans="2:10" ht="16.5" customHeight="1" thickBot="1" x14ac:dyDescent="0.3">
      <c r="B36" s="338"/>
      <c r="C36" s="339"/>
      <c r="D36" s="339"/>
      <c r="E36" s="339"/>
      <c r="F36" s="339"/>
      <c r="G36" s="339"/>
      <c r="H36" s="339"/>
      <c r="I36" s="340"/>
      <c r="J36" s="409"/>
    </row>
    <row r="37" spans="2:10" ht="16.5" thickBot="1" x14ac:dyDescent="0.3">
      <c r="B37" s="341"/>
      <c r="C37" s="342"/>
      <c r="D37" s="342"/>
      <c r="E37" s="342"/>
      <c r="F37" s="342"/>
      <c r="G37" s="343"/>
      <c r="H37" s="5" t="s">
        <v>7</v>
      </c>
      <c r="I37" s="6" t="s">
        <v>8</v>
      </c>
      <c r="J37" s="411"/>
    </row>
    <row r="38" spans="2:10" ht="15.75" x14ac:dyDescent="0.25">
      <c r="B38" s="297" t="s">
        <v>9</v>
      </c>
      <c r="C38" s="187"/>
      <c r="D38" s="187"/>
      <c r="E38" s="187"/>
      <c r="F38" s="187"/>
      <c r="G38" s="251"/>
      <c r="H38" s="64">
        <v>0</v>
      </c>
      <c r="I38" s="66"/>
      <c r="J38" s="68">
        <f>H38*I38</f>
        <v>0</v>
      </c>
    </row>
    <row r="39" spans="2:10" ht="15.75" x14ac:dyDescent="0.25">
      <c r="B39" s="297" t="s">
        <v>10</v>
      </c>
      <c r="C39" s="187"/>
      <c r="D39" s="187"/>
      <c r="E39" s="187"/>
      <c r="F39" s="187"/>
      <c r="G39" s="251"/>
      <c r="H39" s="64">
        <v>0</v>
      </c>
      <c r="I39" s="66"/>
      <c r="J39" s="69">
        <f t="shared" ref="J39:J43" si="1">H39*I39</f>
        <v>0</v>
      </c>
    </row>
    <row r="40" spans="2:10" ht="15.75" x14ac:dyDescent="0.25">
      <c r="B40" s="297" t="s">
        <v>11</v>
      </c>
      <c r="C40" s="187"/>
      <c r="D40" s="187"/>
      <c r="E40" s="187"/>
      <c r="F40" s="187"/>
      <c r="G40" s="251"/>
      <c r="H40" s="64">
        <v>0</v>
      </c>
      <c r="I40" s="66"/>
      <c r="J40" s="69">
        <f t="shared" si="1"/>
        <v>0</v>
      </c>
    </row>
    <row r="41" spans="2:10" ht="15.75" x14ac:dyDescent="0.25">
      <c r="B41" s="297" t="s">
        <v>12</v>
      </c>
      <c r="C41" s="187"/>
      <c r="D41" s="187"/>
      <c r="E41" s="187"/>
      <c r="F41" s="187"/>
      <c r="G41" s="251"/>
      <c r="H41" s="64">
        <v>0</v>
      </c>
      <c r="I41" s="66"/>
      <c r="J41" s="69">
        <f t="shared" si="1"/>
        <v>0</v>
      </c>
    </row>
    <row r="42" spans="2:10" ht="15.75" x14ac:dyDescent="0.25">
      <c r="B42" s="297" t="s">
        <v>12</v>
      </c>
      <c r="C42" s="187"/>
      <c r="D42" s="187"/>
      <c r="E42" s="187"/>
      <c r="F42" s="187"/>
      <c r="G42" s="251"/>
      <c r="H42" s="64">
        <v>0</v>
      </c>
      <c r="I42" s="66"/>
      <c r="J42" s="69">
        <f t="shared" si="1"/>
        <v>0</v>
      </c>
    </row>
    <row r="43" spans="2:10" ht="15.75" x14ac:dyDescent="0.25">
      <c r="B43" s="298" t="s">
        <v>12</v>
      </c>
      <c r="C43" s="299"/>
      <c r="D43" s="299"/>
      <c r="E43" s="299"/>
      <c r="F43" s="299"/>
      <c r="G43" s="300"/>
      <c r="H43" s="65">
        <v>0</v>
      </c>
      <c r="I43" s="67"/>
      <c r="J43" s="70">
        <f t="shared" si="1"/>
        <v>0</v>
      </c>
    </row>
    <row r="44" spans="2:10" ht="15.75" x14ac:dyDescent="0.25">
      <c r="B44" s="301" t="s">
        <v>13</v>
      </c>
      <c r="C44" s="302"/>
      <c r="D44" s="302"/>
      <c r="E44" s="302"/>
      <c r="F44" s="302"/>
      <c r="G44" s="303"/>
      <c r="H44" s="7" t="s">
        <v>14</v>
      </c>
      <c r="I44" s="8" t="s">
        <v>15</v>
      </c>
      <c r="J44" s="71"/>
    </row>
    <row r="45" spans="2:10" ht="16.5" thickBot="1" x14ac:dyDescent="0.3">
      <c r="B45" s="269" t="s">
        <v>16</v>
      </c>
      <c r="C45" s="270"/>
      <c r="D45" s="270"/>
      <c r="E45" s="270"/>
      <c r="F45" s="270"/>
      <c r="G45" s="271"/>
      <c r="H45" s="19"/>
      <c r="I45" s="60"/>
      <c r="J45" s="72"/>
    </row>
    <row r="46" spans="2:10" ht="16.5" thickBot="1" x14ac:dyDescent="0.3">
      <c r="B46" s="272" t="s">
        <v>5</v>
      </c>
      <c r="C46" s="273"/>
      <c r="D46" s="273"/>
      <c r="E46" s="273"/>
      <c r="F46" s="273"/>
      <c r="G46" s="273"/>
      <c r="H46" s="273"/>
      <c r="I46" s="274"/>
      <c r="J46" s="53">
        <f>SUM(J45,J38:J43)</f>
        <v>0</v>
      </c>
    </row>
    <row r="47" spans="2:10" ht="16.5" thickBot="1" x14ac:dyDescent="0.3">
      <c r="B47" s="54" t="s">
        <v>17</v>
      </c>
      <c r="C47" s="55"/>
      <c r="D47" s="55"/>
      <c r="E47" s="55"/>
      <c r="F47" s="275" t="s">
        <v>18</v>
      </c>
      <c r="G47" s="275"/>
      <c r="H47" s="275"/>
      <c r="I47" s="276"/>
      <c r="J47" s="12">
        <f>SUM(J31+J46)</f>
        <v>0</v>
      </c>
    </row>
    <row r="48" spans="2:10" ht="17.25" thickTop="1" thickBot="1" x14ac:dyDescent="0.3">
      <c r="B48" s="34"/>
      <c r="C48" s="34"/>
      <c r="D48" s="34"/>
      <c r="E48" s="34"/>
      <c r="F48" s="25"/>
      <c r="G48" s="25"/>
      <c r="H48" s="25"/>
      <c r="I48" s="25"/>
      <c r="J48" s="31"/>
    </row>
    <row r="49" spans="2:11" ht="16.5" thickTop="1" x14ac:dyDescent="0.25">
      <c r="B49" s="277" t="s">
        <v>19</v>
      </c>
      <c r="C49" s="278"/>
      <c r="D49" s="278"/>
      <c r="E49" s="278"/>
      <c r="F49" s="278"/>
      <c r="G49" s="278"/>
      <c r="H49" s="278"/>
      <c r="I49" s="279"/>
      <c r="J49" s="404" t="s">
        <v>0</v>
      </c>
    </row>
    <row r="50" spans="2:11" ht="15.75" customHeight="1" x14ac:dyDescent="0.25">
      <c r="B50" s="282" t="s">
        <v>34</v>
      </c>
      <c r="C50" s="283"/>
      <c r="D50" s="283"/>
      <c r="E50" s="283"/>
      <c r="F50" s="283"/>
      <c r="G50" s="283"/>
      <c r="H50" s="283"/>
      <c r="I50" s="284"/>
      <c r="J50" s="405"/>
    </row>
    <row r="51" spans="2:11" ht="15.75" customHeight="1" x14ac:dyDescent="0.25">
      <c r="B51" s="285"/>
      <c r="C51" s="283"/>
      <c r="D51" s="283"/>
      <c r="E51" s="283"/>
      <c r="F51" s="283"/>
      <c r="G51" s="283"/>
      <c r="H51" s="283"/>
      <c r="I51" s="284"/>
      <c r="J51" s="405"/>
    </row>
    <row r="52" spans="2:11" ht="15" customHeight="1" x14ac:dyDescent="0.25">
      <c r="B52" s="285"/>
      <c r="C52" s="283"/>
      <c r="D52" s="283"/>
      <c r="E52" s="283"/>
      <c r="F52" s="283"/>
      <c r="G52" s="283"/>
      <c r="H52" s="283"/>
      <c r="I52" s="284"/>
      <c r="J52" s="405"/>
    </row>
    <row r="53" spans="2:11" ht="15" customHeight="1" x14ac:dyDescent="0.25">
      <c r="B53" s="286"/>
      <c r="C53" s="287"/>
      <c r="D53" s="287"/>
      <c r="E53" s="287"/>
      <c r="F53" s="287"/>
      <c r="G53" s="287"/>
      <c r="H53" s="287"/>
      <c r="I53" s="288"/>
      <c r="J53" s="405"/>
    </row>
    <row r="54" spans="2:11" ht="15" customHeight="1" x14ac:dyDescent="0.25">
      <c r="B54" s="178" t="s">
        <v>49</v>
      </c>
      <c r="C54" s="289"/>
      <c r="D54" s="289"/>
      <c r="E54" s="289"/>
      <c r="F54" s="289"/>
      <c r="G54" s="289"/>
      <c r="H54" s="289"/>
      <c r="I54" s="290"/>
      <c r="J54" s="405"/>
    </row>
    <row r="55" spans="2:11" ht="15" customHeight="1" x14ac:dyDescent="0.25">
      <c r="B55" s="178"/>
      <c r="C55" s="289"/>
      <c r="D55" s="289"/>
      <c r="E55" s="289"/>
      <c r="F55" s="289"/>
      <c r="G55" s="289"/>
      <c r="H55" s="289"/>
      <c r="I55" s="290"/>
      <c r="J55" s="405"/>
    </row>
    <row r="56" spans="2:11" ht="15" customHeight="1" x14ac:dyDescent="0.25">
      <c r="B56" s="178"/>
      <c r="C56" s="289"/>
      <c r="D56" s="289"/>
      <c r="E56" s="289"/>
      <c r="F56" s="289"/>
      <c r="G56" s="289"/>
      <c r="H56" s="289"/>
      <c r="I56" s="290"/>
      <c r="J56" s="405"/>
    </row>
    <row r="57" spans="2:11" ht="15" customHeight="1" x14ac:dyDescent="0.25">
      <c r="B57" s="178"/>
      <c r="C57" s="289"/>
      <c r="D57" s="289"/>
      <c r="E57" s="289"/>
      <c r="F57" s="289"/>
      <c r="G57" s="289"/>
      <c r="H57" s="289"/>
      <c r="I57" s="290"/>
      <c r="J57" s="405"/>
    </row>
    <row r="58" spans="2:11" ht="15" customHeight="1" x14ac:dyDescent="0.25">
      <c r="B58" s="178"/>
      <c r="C58" s="289"/>
      <c r="D58" s="289"/>
      <c r="E58" s="289"/>
      <c r="F58" s="289"/>
      <c r="G58" s="289"/>
      <c r="H58" s="289"/>
      <c r="I58" s="290"/>
      <c r="J58" s="405"/>
      <c r="K58" s="27"/>
    </row>
    <row r="59" spans="2:11" ht="15" customHeight="1" x14ac:dyDescent="0.25">
      <c r="B59" s="178"/>
      <c r="C59" s="289"/>
      <c r="D59" s="289"/>
      <c r="E59" s="289"/>
      <c r="F59" s="289"/>
      <c r="G59" s="289"/>
      <c r="H59" s="289"/>
      <c r="I59" s="290"/>
      <c r="J59" s="405"/>
    </row>
    <row r="60" spans="2:11" ht="15.75" thickBot="1" x14ac:dyDescent="0.3">
      <c r="B60" s="291"/>
      <c r="C60" s="292"/>
      <c r="D60" s="292"/>
      <c r="E60" s="292"/>
      <c r="F60" s="292"/>
      <c r="G60" s="292"/>
      <c r="H60" s="292"/>
      <c r="I60" s="293"/>
      <c r="J60" s="405"/>
    </row>
    <row r="61" spans="2:11" ht="15.75" thickBot="1" x14ac:dyDescent="0.3">
      <c r="B61" s="294" t="s">
        <v>69</v>
      </c>
      <c r="C61" s="295"/>
      <c r="D61" s="295"/>
      <c r="E61" s="295"/>
      <c r="F61" s="296"/>
      <c r="G61" s="42" t="s">
        <v>20</v>
      </c>
      <c r="H61" s="43" t="s">
        <v>45</v>
      </c>
      <c r="I61" s="44" t="s">
        <v>21</v>
      </c>
      <c r="J61" s="397"/>
    </row>
    <row r="62" spans="2:11" ht="15.75" x14ac:dyDescent="0.25">
      <c r="B62" s="393"/>
      <c r="C62" s="308"/>
      <c r="D62" s="308"/>
      <c r="E62" s="308"/>
      <c r="F62" s="309"/>
      <c r="G62" s="81">
        <v>0</v>
      </c>
      <c r="H62" s="157">
        <v>0</v>
      </c>
      <c r="I62" s="83">
        <v>0</v>
      </c>
      <c r="J62" s="84">
        <f>IF(G62&gt;0,G62,(H62*I62))</f>
        <v>0</v>
      </c>
    </row>
    <row r="63" spans="2:11" ht="15.75" x14ac:dyDescent="0.25">
      <c r="B63" s="393"/>
      <c r="C63" s="308"/>
      <c r="D63" s="308"/>
      <c r="E63" s="308"/>
      <c r="F63" s="309"/>
      <c r="G63" s="81"/>
      <c r="H63" s="82"/>
      <c r="I63" s="83"/>
      <c r="J63" s="84">
        <f t="shared" ref="J63:J75" si="2">IF(G63&gt;0,G63,(H63*I63))</f>
        <v>0</v>
      </c>
    </row>
    <row r="64" spans="2:11" ht="15.75" x14ac:dyDescent="0.25">
      <c r="B64" s="393"/>
      <c r="C64" s="308"/>
      <c r="D64" s="308"/>
      <c r="E64" s="308"/>
      <c r="F64" s="309"/>
      <c r="G64" s="81"/>
      <c r="H64" s="82"/>
      <c r="I64" s="83"/>
      <c r="J64" s="84">
        <f t="shared" si="2"/>
        <v>0</v>
      </c>
    </row>
    <row r="65" spans="2:13" ht="15.75" x14ac:dyDescent="0.25">
      <c r="B65" s="393"/>
      <c r="C65" s="308"/>
      <c r="D65" s="308"/>
      <c r="E65" s="308"/>
      <c r="F65" s="309"/>
      <c r="G65" s="17"/>
      <c r="H65" s="82"/>
      <c r="I65" s="83"/>
      <c r="J65" s="84">
        <f t="shared" si="2"/>
        <v>0</v>
      </c>
      <c r="M65" s="27"/>
    </row>
    <row r="66" spans="2:13" ht="15.75" x14ac:dyDescent="0.25">
      <c r="B66" s="393"/>
      <c r="C66" s="308"/>
      <c r="D66" s="308"/>
      <c r="E66" s="308"/>
      <c r="F66" s="309"/>
      <c r="G66" s="17"/>
      <c r="H66" s="82"/>
      <c r="I66" s="83"/>
      <c r="J66" s="84">
        <f t="shared" si="2"/>
        <v>0</v>
      </c>
      <c r="M66" s="27"/>
    </row>
    <row r="67" spans="2:13" ht="15.75" x14ac:dyDescent="0.25">
      <c r="B67" s="393"/>
      <c r="C67" s="308"/>
      <c r="D67" s="308"/>
      <c r="E67" s="308"/>
      <c r="F67" s="309"/>
      <c r="G67" s="17"/>
      <c r="H67" s="82"/>
      <c r="I67" s="83"/>
      <c r="J67" s="84">
        <f t="shared" si="2"/>
        <v>0</v>
      </c>
    </row>
    <row r="68" spans="2:13" ht="15.75" x14ac:dyDescent="0.25">
      <c r="B68" s="393"/>
      <c r="C68" s="308"/>
      <c r="D68" s="308"/>
      <c r="E68" s="308"/>
      <c r="F68" s="309"/>
      <c r="G68" s="17"/>
      <c r="H68" s="82"/>
      <c r="I68" s="83"/>
      <c r="J68" s="84">
        <f t="shared" si="2"/>
        <v>0</v>
      </c>
    </row>
    <row r="69" spans="2:13" ht="15.75" x14ac:dyDescent="0.25">
      <c r="B69" s="393"/>
      <c r="C69" s="308"/>
      <c r="D69" s="308"/>
      <c r="E69" s="308"/>
      <c r="F69" s="309"/>
      <c r="G69" s="17"/>
      <c r="H69" s="82"/>
      <c r="I69" s="83"/>
      <c r="J69" s="84">
        <f t="shared" si="2"/>
        <v>0</v>
      </c>
    </row>
    <row r="70" spans="2:13" ht="15.75" x14ac:dyDescent="0.25">
      <c r="B70" s="393"/>
      <c r="C70" s="308"/>
      <c r="D70" s="308"/>
      <c r="E70" s="308"/>
      <c r="F70" s="309"/>
      <c r="G70" s="17"/>
      <c r="H70" s="82"/>
      <c r="I70" s="83"/>
      <c r="J70" s="84">
        <f t="shared" si="2"/>
        <v>0</v>
      </c>
    </row>
    <row r="71" spans="2:13" ht="15.75" x14ac:dyDescent="0.25">
      <c r="B71" s="393"/>
      <c r="C71" s="308"/>
      <c r="D71" s="308"/>
      <c r="E71" s="308"/>
      <c r="F71" s="309"/>
      <c r="G71" s="17"/>
      <c r="H71" s="82"/>
      <c r="I71" s="83"/>
      <c r="J71" s="84">
        <f t="shared" si="2"/>
        <v>0</v>
      </c>
    </row>
    <row r="72" spans="2:13" ht="15.75" x14ac:dyDescent="0.25">
      <c r="B72" s="393"/>
      <c r="C72" s="308"/>
      <c r="D72" s="308"/>
      <c r="E72" s="308"/>
      <c r="F72" s="309"/>
      <c r="G72" s="17"/>
      <c r="H72" s="82"/>
      <c r="I72" s="83"/>
      <c r="J72" s="84">
        <f t="shared" si="2"/>
        <v>0</v>
      </c>
    </row>
    <row r="73" spans="2:13" ht="15.75" x14ac:dyDescent="0.25">
      <c r="B73" s="393"/>
      <c r="C73" s="308"/>
      <c r="D73" s="308"/>
      <c r="E73" s="308"/>
      <c r="F73" s="309"/>
      <c r="G73" s="17"/>
      <c r="H73" s="82"/>
      <c r="I73" s="83"/>
      <c r="J73" s="84">
        <f t="shared" si="2"/>
        <v>0</v>
      </c>
    </row>
    <row r="74" spans="2:13" ht="15.75" x14ac:dyDescent="0.25">
      <c r="B74" s="393"/>
      <c r="C74" s="308"/>
      <c r="D74" s="308"/>
      <c r="E74" s="308"/>
      <c r="F74" s="309"/>
      <c r="G74" s="17"/>
      <c r="H74" s="82"/>
      <c r="I74" s="83"/>
      <c r="J74" s="84">
        <f t="shared" si="2"/>
        <v>0</v>
      </c>
    </row>
    <row r="75" spans="2:13" ht="16.5" thickBot="1" x14ac:dyDescent="0.3">
      <c r="B75" s="362"/>
      <c r="C75" s="363"/>
      <c r="D75" s="363"/>
      <c r="E75" s="363"/>
      <c r="F75" s="394"/>
      <c r="G75" s="17"/>
      <c r="H75" s="82"/>
      <c r="I75" s="83"/>
      <c r="J75" s="84">
        <f t="shared" si="2"/>
        <v>0</v>
      </c>
    </row>
    <row r="76" spans="2:13" ht="16.5" thickBot="1" x14ac:dyDescent="0.3">
      <c r="B76" s="192" t="s">
        <v>22</v>
      </c>
      <c r="C76" s="193"/>
      <c r="D76" s="193"/>
      <c r="E76" s="193"/>
      <c r="F76" s="193"/>
      <c r="G76" s="193"/>
      <c r="H76" s="193"/>
      <c r="I76" s="194"/>
      <c r="J76" s="13">
        <f>SUM(J62:J75)</f>
        <v>0</v>
      </c>
    </row>
    <row r="77" spans="2:13" ht="17.25" thickTop="1" thickBot="1" x14ac:dyDescent="0.3">
      <c r="B77" s="253"/>
      <c r="C77" s="253"/>
      <c r="D77" s="253"/>
      <c r="E77" s="253"/>
      <c r="F77" s="253"/>
      <c r="G77" s="253"/>
      <c r="H77" s="253"/>
      <c r="I77" s="253"/>
      <c r="J77" s="253"/>
    </row>
    <row r="78" spans="2:13" ht="15.75" thickTop="1" x14ac:dyDescent="0.25">
      <c r="B78" s="254" t="s">
        <v>73</v>
      </c>
      <c r="C78" s="255"/>
      <c r="D78" s="255"/>
      <c r="E78" s="255"/>
      <c r="F78" s="255"/>
      <c r="G78" s="255"/>
      <c r="H78" s="255"/>
      <c r="I78" s="256"/>
      <c r="J78" s="395" t="s">
        <v>0</v>
      </c>
    </row>
    <row r="79" spans="2:13" x14ac:dyDescent="0.25">
      <c r="B79" s="254"/>
      <c r="C79" s="255"/>
      <c r="D79" s="255"/>
      <c r="E79" s="255"/>
      <c r="F79" s="255"/>
      <c r="G79" s="255"/>
      <c r="H79" s="255"/>
      <c r="I79" s="256"/>
      <c r="J79" s="395"/>
    </row>
    <row r="80" spans="2:13" x14ac:dyDescent="0.25">
      <c r="B80" s="254"/>
      <c r="C80" s="255"/>
      <c r="D80" s="255"/>
      <c r="E80" s="255"/>
      <c r="F80" s="255"/>
      <c r="G80" s="255"/>
      <c r="H80" s="255"/>
      <c r="I80" s="256"/>
      <c r="J80" s="395"/>
    </row>
    <row r="81" spans="2:10" x14ac:dyDescent="0.25">
      <c r="B81" s="254"/>
      <c r="C81" s="255"/>
      <c r="D81" s="255"/>
      <c r="E81" s="255"/>
      <c r="F81" s="255"/>
      <c r="G81" s="255"/>
      <c r="H81" s="255"/>
      <c r="I81" s="256"/>
      <c r="J81" s="395"/>
    </row>
    <row r="82" spans="2:10" x14ac:dyDescent="0.25">
      <c r="B82" s="254"/>
      <c r="C82" s="255"/>
      <c r="D82" s="255"/>
      <c r="E82" s="255"/>
      <c r="F82" s="255"/>
      <c r="G82" s="255"/>
      <c r="H82" s="255"/>
      <c r="I82" s="256"/>
      <c r="J82" s="395"/>
    </row>
    <row r="83" spans="2:10" x14ac:dyDescent="0.25">
      <c r="B83" s="257"/>
      <c r="C83" s="258"/>
      <c r="D83" s="258"/>
      <c r="E83" s="258"/>
      <c r="F83" s="258"/>
      <c r="G83" s="258"/>
      <c r="H83" s="258"/>
      <c r="I83" s="259"/>
      <c r="J83" s="395"/>
    </row>
    <row r="84" spans="2:10" ht="15.75" customHeight="1" x14ac:dyDescent="0.25">
      <c r="B84" s="263" t="s">
        <v>49</v>
      </c>
      <c r="C84" s="264"/>
      <c r="D84" s="264"/>
      <c r="E84" s="264"/>
      <c r="F84" s="264"/>
      <c r="G84" s="264"/>
      <c r="H84" s="264"/>
      <c r="I84" s="265"/>
      <c r="J84" s="395"/>
    </row>
    <row r="85" spans="2:10" ht="15.75" customHeight="1" x14ac:dyDescent="0.25">
      <c r="B85" s="263"/>
      <c r="C85" s="264"/>
      <c r="D85" s="264"/>
      <c r="E85" s="264"/>
      <c r="F85" s="264"/>
      <c r="G85" s="264"/>
      <c r="H85" s="264"/>
      <c r="I85" s="265"/>
      <c r="J85" s="396"/>
    </row>
    <row r="86" spans="2:10" ht="15.75" customHeight="1" x14ac:dyDescent="0.25">
      <c r="B86" s="263"/>
      <c r="C86" s="264"/>
      <c r="D86" s="264"/>
      <c r="E86" s="264"/>
      <c r="F86" s="264"/>
      <c r="G86" s="264"/>
      <c r="H86" s="264"/>
      <c r="I86" s="265"/>
      <c r="J86" s="396"/>
    </row>
    <row r="87" spans="2:10" ht="15.75" customHeight="1" x14ac:dyDescent="0.25">
      <c r="B87" s="263"/>
      <c r="C87" s="264"/>
      <c r="D87" s="264"/>
      <c r="E87" s="264"/>
      <c r="F87" s="264"/>
      <c r="G87" s="264"/>
      <c r="H87" s="264"/>
      <c r="I87" s="265"/>
      <c r="J87" s="395"/>
    </row>
    <row r="88" spans="2:10" x14ac:dyDescent="0.25">
      <c r="B88" s="263"/>
      <c r="C88" s="264"/>
      <c r="D88" s="264"/>
      <c r="E88" s="264"/>
      <c r="F88" s="264"/>
      <c r="G88" s="264"/>
      <c r="H88" s="264"/>
      <c r="I88" s="265"/>
      <c r="J88" s="395"/>
    </row>
    <row r="89" spans="2:10" x14ac:dyDescent="0.25">
      <c r="B89" s="263"/>
      <c r="C89" s="264"/>
      <c r="D89" s="264"/>
      <c r="E89" s="264"/>
      <c r="F89" s="264"/>
      <c r="G89" s="264"/>
      <c r="H89" s="264"/>
      <c r="I89" s="265"/>
      <c r="J89" s="395"/>
    </row>
    <row r="90" spans="2:10" ht="15.75" thickBot="1" x14ac:dyDescent="0.3">
      <c r="B90" s="266"/>
      <c r="C90" s="267"/>
      <c r="D90" s="267"/>
      <c r="E90" s="267"/>
      <c r="F90" s="267"/>
      <c r="G90" s="267"/>
      <c r="H90" s="267"/>
      <c r="I90" s="268"/>
      <c r="J90" s="395"/>
    </row>
    <row r="91" spans="2:10" ht="15.75" thickBot="1" x14ac:dyDescent="0.3">
      <c r="B91" s="45" t="s">
        <v>64</v>
      </c>
      <c r="C91" s="46" t="s">
        <v>32</v>
      </c>
      <c r="D91" s="47" t="s">
        <v>29</v>
      </c>
      <c r="E91" s="48" t="s">
        <v>30</v>
      </c>
      <c r="F91" s="49" t="s">
        <v>23</v>
      </c>
      <c r="G91" s="49" t="s">
        <v>24</v>
      </c>
      <c r="H91" s="50" t="s">
        <v>33</v>
      </c>
      <c r="I91" s="51" t="s">
        <v>31</v>
      </c>
      <c r="J91" s="397"/>
    </row>
    <row r="92" spans="2:10" ht="15.75" x14ac:dyDescent="0.25">
      <c r="B92" s="154"/>
      <c r="C92" s="32">
        <v>0</v>
      </c>
      <c r="D92" s="86">
        <v>0</v>
      </c>
      <c r="E92" s="87">
        <v>0</v>
      </c>
      <c r="F92" s="88">
        <v>0</v>
      </c>
      <c r="G92" s="158">
        <v>0</v>
      </c>
      <c r="H92" s="89">
        <v>0</v>
      </c>
      <c r="I92" s="24">
        <v>0</v>
      </c>
      <c r="J92" s="22">
        <f>(D92*E92)+(F92*G92)+(H92*I92)+C92</f>
        <v>0</v>
      </c>
    </row>
    <row r="93" spans="2:10" ht="15.75" x14ac:dyDescent="0.25">
      <c r="B93" s="154"/>
      <c r="C93" s="32">
        <v>0</v>
      </c>
      <c r="D93" s="86">
        <v>0</v>
      </c>
      <c r="E93" s="87">
        <v>0</v>
      </c>
      <c r="F93" s="88">
        <v>0</v>
      </c>
      <c r="G93" s="158">
        <v>0</v>
      </c>
      <c r="H93" s="89">
        <v>0</v>
      </c>
      <c r="I93" s="24">
        <v>0</v>
      </c>
      <c r="J93" s="22">
        <f t="shared" ref="J93:J101" si="3">(D93*E93)+(F93*G93)+(H93*I93)+C93</f>
        <v>0</v>
      </c>
    </row>
    <row r="94" spans="2:10" ht="15.75" x14ac:dyDescent="0.25">
      <c r="B94" s="154"/>
      <c r="C94" s="32">
        <v>0</v>
      </c>
      <c r="D94" s="86">
        <v>0</v>
      </c>
      <c r="E94" s="87">
        <v>0</v>
      </c>
      <c r="F94" s="88">
        <v>0</v>
      </c>
      <c r="G94" s="158">
        <v>0</v>
      </c>
      <c r="H94" s="89">
        <v>0</v>
      </c>
      <c r="I94" s="24">
        <v>0</v>
      </c>
      <c r="J94" s="22">
        <f t="shared" si="3"/>
        <v>0</v>
      </c>
    </row>
    <row r="95" spans="2:10" ht="15.75" x14ac:dyDescent="0.25">
      <c r="B95" s="154"/>
      <c r="C95" s="32">
        <v>0</v>
      </c>
      <c r="D95" s="86">
        <v>0</v>
      </c>
      <c r="E95" s="87">
        <v>0</v>
      </c>
      <c r="F95" s="88">
        <v>0</v>
      </c>
      <c r="G95" s="158">
        <v>0</v>
      </c>
      <c r="H95" s="89">
        <v>0</v>
      </c>
      <c r="I95" s="24">
        <v>0</v>
      </c>
      <c r="J95" s="22">
        <f t="shared" si="3"/>
        <v>0</v>
      </c>
    </row>
    <row r="96" spans="2:10" ht="15.75" x14ac:dyDescent="0.25">
      <c r="B96" s="154"/>
      <c r="C96" s="32">
        <v>0</v>
      </c>
      <c r="D96" s="86">
        <v>0</v>
      </c>
      <c r="E96" s="87">
        <v>0</v>
      </c>
      <c r="F96" s="88">
        <v>0</v>
      </c>
      <c r="G96" s="158">
        <v>0</v>
      </c>
      <c r="H96" s="89">
        <v>0</v>
      </c>
      <c r="I96" s="24">
        <v>0</v>
      </c>
      <c r="J96" s="22">
        <f t="shared" si="3"/>
        <v>0</v>
      </c>
    </row>
    <row r="97" spans="2:10" ht="15.75" x14ac:dyDescent="0.25">
      <c r="B97" s="154"/>
      <c r="C97" s="32">
        <v>0</v>
      </c>
      <c r="D97" s="86">
        <v>0</v>
      </c>
      <c r="E97" s="87">
        <v>0</v>
      </c>
      <c r="F97" s="88">
        <v>0</v>
      </c>
      <c r="G97" s="158">
        <v>0</v>
      </c>
      <c r="H97" s="89">
        <v>0</v>
      </c>
      <c r="I97" s="24">
        <v>0</v>
      </c>
      <c r="J97" s="22">
        <f t="shared" si="3"/>
        <v>0</v>
      </c>
    </row>
    <row r="98" spans="2:10" ht="15.75" x14ac:dyDescent="0.25">
      <c r="B98" s="154"/>
      <c r="C98" s="32">
        <v>0</v>
      </c>
      <c r="D98" s="86">
        <v>0</v>
      </c>
      <c r="E98" s="87">
        <v>0</v>
      </c>
      <c r="F98" s="88">
        <v>0</v>
      </c>
      <c r="G98" s="158">
        <v>0</v>
      </c>
      <c r="H98" s="89">
        <v>0</v>
      </c>
      <c r="I98" s="24">
        <v>0</v>
      </c>
      <c r="J98" s="22">
        <f t="shared" si="3"/>
        <v>0</v>
      </c>
    </row>
    <row r="99" spans="2:10" ht="15.75" x14ac:dyDescent="0.25">
      <c r="B99" s="154"/>
      <c r="C99" s="32">
        <v>0</v>
      </c>
      <c r="D99" s="86">
        <v>0</v>
      </c>
      <c r="E99" s="87">
        <v>0</v>
      </c>
      <c r="F99" s="88">
        <v>0</v>
      </c>
      <c r="G99" s="158">
        <v>0</v>
      </c>
      <c r="H99" s="89">
        <v>0</v>
      </c>
      <c r="I99" s="24">
        <v>0</v>
      </c>
      <c r="J99" s="22">
        <f t="shared" si="3"/>
        <v>0</v>
      </c>
    </row>
    <row r="100" spans="2:10" ht="15.75" x14ac:dyDescent="0.25">
      <c r="B100" s="154"/>
      <c r="C100" s="32">
        <v>0</v>
      </c>
      <c r="D100" s="86">
        <v>0</v>
      </c>
      <c r="E100" s="87">
        <v>0</v>
      </c>
      <c r="F100" s="88">
        <v>0</v>
      </c>
      <c r="G100" s="158">
        <v>0</v>
      </c>
      <c r="H100" s="89">
        <v>0</v>
      </c>
      <c r="I100" s="24">
        <v>0</v>
      </c>
      <c r="J100" s="22">
        <f t="shared" si="3"/>
        <v>0</v>
      </c>
    </row>
    <row r="101" spans="2:10" ht="16.5" thickBot="1" x14ac:dyDescent="0.3">
      <c r="B101" s="154"/>
      <c r="C101" s="33">
        <v>0</v>
      </c>
      <c r="D101" s="86">
        <v>0</v>
      </c>
      <c r="E101" s="87">
        <v>0</v>
      </c>
      <c r="F101" s="88">
        <v>0</v>
      </c>
      <c r="G101" s="158">
        <v>0</v>
      </c>
      <c r="H101" s="89">
        <v>0</v>
      </c>
      <c r="I101" s="24">
        <v>0</v>
      </c>
      <c r="J101" s="22">
        <f t="shared" si="3"/>
        <v>0</v>
      </c>
    </row>
    <row r="102" spans="2:10" ht="16.5" thickBot="1" x14ac:dyDescent="0.3">
      <c r="B102" s="192" t="s">
        <v>25</v>
      </c>
      <c r="C102" s="193"/>
      <c r="D102" s="193"/>
      <c r="E102" s="193"/>
      <c r="F102" s="193"/>
      <c r="G102" s="193"/>
      <c r="H102" s="193"/>
      <c r="I102" s="194"/>
      <c r="J102" s="13">
        <f>SUM(J92:J101)</f>
        <v>0</v>
      </c>
    </row>
    <row r="103" spans="2:10" ht="17.25" thickTop="1" thickBot="1" x14ac:dyDescent="0.3">
      <c r="B103" s="232"/>
      <c r="C103" s="232"/>
      <c r="D103" s="232"/>
      <c r="E103" s="232"/>
      <c r="F103" s="232"/>
      <c r="G103" s="232"/>
      <c r="H103" s="232"/>
      <c r="I103" s="232"/>
      <c r="J103" s="232"/>
    </row>
    <row r="104" spans="2:10" ht="17.25" customHeight="1" thickTop="1" x14ac:dyDescent="0.25">
      <c r="B104" s="233" t="s">
        <v>72</v>
      </c>
      <c r="C104" s="234"/>
      <c r="D104" s="234"/>
      <c r="E104" s="234"/>
      <c r="F104" s="234"/>
      <c r="G104" s="234"/>
      <c r="H104" s="234"/>
      <c r="I104" s="235"/>
      <c r="J104" s="390" t="s">
        <v>0</v>
      </c>
    </row>
    <row r="105" spans="2:10" ht="15.75" customHeight="1" x14ac:dyDescent="0.25">
      <c r="B105" s="236"/>
      <c r="C105" s="198"/>
      <c r="D105" s="198"/>
      <c r="E105" s="198"/>
      <c r="F105" s="198"/>
      <c r="G105" s="198"/>
      <c r="H105" s="198"/>
      <c r="I105" s="237"/>
      <c r="J105" s="391"/>
    </row>
    <row r="106" spans="2:10" ht="15.75" customHeight="1" x14ac:dyDescent="0.25">
      <c r="B106" s="236"/>
      <c r="C106" s="198"/>
      <c r="D106" s="198"/>
      <c r="E106" s="198"/>
      <c r="F106" s="198"/>
      <c r="G106" s="198"/>
      <c r="H106" s="198"/>
      <c r="I106" s="237"/>
      <c r="J106" s="391"/>
    </row>
    <row r="107" spans="2:10" ht="38.25" customHeight="1" x14ac:dyDescent="0.25">
      <c r="B107" s="238"/>
      <c r="C107" s="200"/>
      <c r="D107" s="200"/>
      <c r="E107" s="200"/>
      <c r="F107" s="200"/>
      <c r="G107" s="200"/>
      <c r="H107" s="200"/>
      <c r="I107" s="239"/>
      <c r="J107" s="391"/>
    </row>
    <row r="108" spans="2:10" ht="15.75" customHeight="1" x14ac:dyDescent="0.25">
      <c r="B108" s="243" t="s">
        <v>49</v>
      </c>
      <c r="C108" s="177"/>
      <c r="D108" s="177"/>
      <c r="E108" s="177"/>
      <c r="F108" s="177"/>
      <c r="G108" s="177"/>
      <c r="H108" s="177"/>
      <c r="I108" s="244"/>
      <c r="J108" s="391"/>
    </row>
    <row r="109" spans="2:10" ht="15.75" customHeight="1" x14ac:dyDescent="0.25">
      <c r="B109" s="245"/>
      <c r="C109" s="179"/>
      <c r="D109" s="179"/>
      <c r="E109" s="179"/>
      <c r="F109" s="179"/>
      <c r="G109" s="179"/>
      <c r="H109" s="179"/>
      <c r="I109" s="222"/>
      <c r="J109" s="391"/>
    </row>
    <row r="110" spans="2:10" ht="15.75" customHeight="1" x14ac:dyDescent="0.25">
      <c r="B110" s="245"/>
      <c r="C110" s="179"/>
      <c r="D110" s="179"/>
      <c r="E110" s="179"/>
      <c r="F110" s="179"/>
      <c r="G110" s="179"/>
      <c r="H110" s="179"/>
      <c r="I110" s="222"/>
      <c r="J110" s="391"/>
    </row>
    <row r="111" spans="2:10" ht="15.75" customHeight="1" x14ac:dyDescent="0.25">
      <c r="B111" s="245"/>
      <c r="C111" s="179"/>
      <c r="D111" s="179"/>
      <c r="E111" s="179"/>
      <c r="F111" s="179"/>
      <c r="G111" s="179"/>
      <c r="H111" s="179"/>
      <c r="I111" s="222"/>
      <c r="J111" s="391"/>
    </row>
    <row r="112" spans="2:10" ht="15.75" customHeight="1" x14ac:dyDescent="0.25">
      <c r="B112" s="245"/>
      <c r="C112" s="179"/>
      <c r="D112" s="179"/>
      <c r="E112" s="179"/>
      <c r="F112" s="179"/>
      <c r="G112" s="179"/>
      <c r="H112" s="179"/>
      <c r="I112" s="222"/>
      <c r="J112" s="391"/>
    </row>
    <row r="113" spans="2:10" ht="15.75" customHeight="1" x14ac:dyDescent="0.25">
      <c r="B113" s="245"/>
      <c r="C113" s="179"/>
      <c r="D113" s="179"/>
      <c r="E113" s="179"/>
      <c r="F113" s="179"/>
      <c r="G113" s="179"/>
      <c r="H113" s="179"/>
      <c r="I113" s="222"/>
      <c r="J113" s="391"/>
    </row>
    <row r="114" spans="2:10" ht="15.75" customHeight="1" thickBot="1" x14ac:dyDescent="0.3">
      <c r="B114" s="245"/>
      <c r="C114" s="179"/>
      <c r="D114" s="179"/>
      <c r="E114" s="179"/>
      <c r="F114" s="179"/>
      <c r="G114" s="179"/>
      <c r="H114" s="179"/>
      <c r="I114" s="222"/>
      <c r="J114" s="391"/>
    </row>
    <row r="115" spans="2:10" ht="15.75" thickBot="1" x14ac:dyDescent="0.3">
      <c r="B115" s="247" t="s">
        <v>65</v>
      </c>
      <c r="C115" s="248"/>
      <c r="D115" s="248"/>
      <c r="E115" s="248"/>
      <c r="F115" s="249" t="s">
        <v>46</v>
      </c>
      <c r="G115" s="250"/>
      <c r="H115" s="56" t="s">
        <v>48</v>
      </c>
      <c r="I115" s="57" t="s">
        <v>47</v>
      </c>
      <c r="J115" s="392"/>
    </row>
    <row r="116" spans="2:10" ht="15.75" x14ac:dyDescent="0.25">
      <c r="B116" s="385"/>
      <c r="C116" s="386"/>
      <c r="D116" s="386"/>
      <c r="E116" s="387"/>
      <c r="F116" s="388">
        <v>0</v>
      </c>
      <c r="G116" s="389"/>
      <c r="H116" s="62">
        <v>0</v>
      </c>
      <c r="I116" s="35">
        <v>0</v>
      </c>
      <c r="J116" s="40">
        <f>SUM(F116:H116)*I116</f>
        <v>0</v>
      </c>
    </row>
    <row r="117" spans="2:10" ht="15.75" x14ac:dyDescent="0.25">
      <c r="B117" s="384"/>
      <c r="C117" s="205"/>
      <c r="D117" s="205"/>
      <c r="E117" s="206"/>
      <c r="F117" s="373">
        <v>0</v>
      </c>
      <c r="G117" s="374"/>
      <c r="H117" s="62">
        <v>0</v>
      </c>
      <c r="I117" s="35">
        <v>0</v>
      </c>
      <c r="J117" s="40">
        <f t="shared" ref="J117:J125" si="4">SUM(F117:H117)*I117</f>
        <v>0</v>
      </c>
    </row>
    <row r="118" spans="2:10" ht="15.75" x14ac:dyDescent="0.25">
      <c r="B118" s="384"/>
      <c r="C118" s="205"/>
      <c r="D118" s="205"/>
      <c r="E118" s="206"/>
      <c r="F118" s="373">
        <v>0</v>
      </c>
      <c r="G118" s="374"/>
      <c r="H118" s="62">
        <v>0</v>
      </c>
      <c r="I118" s="63">
        <v>0</v>
      </c>
      <c r="J118" s="40">
        <f t="shared" si="4"/>
        <v>0</v>
      </c>
    </row>
    <row r="119" spans="2:10" ht="15.75" x14ac:dyDescent="0.25">
      <c r="B119" s="384"/>
      <c r="C119" s="205"/>
      <c r="D119" s="205"/>
      <c r="E119" s="206"/>
      <c r="F119" s="373">
        <v>0</v>
      </c>
      <c r="G119" s="374"/>
      <c r="H119" s="62">
        <v>0</v>
      </c>
      <c r="I119" s="63">
        <v>0</v>
      </c>
      <c r="J119" s="40">
        <f t="shared" si="4"/>
        <v>0</v>
      </c>
    </row>
    <row r="120" spans="2:10" ht="15.75" x14ac:dyDescent="0.25">
      <c r="B120" s="384"/>
      <c r="C120" s="205"/>
      <c r="D120" s="205"/>
      <c r="E120" s="206"/>
      <c r="F120" s="373">
        <v>0</v>
      </c>
      <c r="G120" s="374"/>
      <c r="H120" s="62">
        <v>0</v>
      </c>
      <c r="I120" s="63">
        <v>0</v>
      </c>
      <c r="J120" s="40">
        <f t="shared" si="4"/>
        <v>0</v>
      </c>
    </row>
    <row r="121" spans="2:10" ht="15.75" x14ac:dyDescent="0.25">
      <c r="B121" s="384"/>
      <c r="C121" s="205"/>
      <c r="D121" s="205"/>
      <c r="E121" s="206"/>
      <c r="F121" s="373">
        <v>0</v>
      </c>
      <c r="G121" s="374"/>
      <c r="H121" s="62">
        <v>0</v>
      </c>
      <c r="I121" s="63">
        <v>0</v>
      </c>
      <c r="J121" s="40">
        <f t="shared" si="4"/>
        <v>0</v>
      </c>
    </row>
    <row r="122" spans="2:10" ht="15.75" x14ac:dyDescent="0.25">
      <c r="B122" s="384"/>
      <c r="C122" s="205"/>
      <c r="D122" s="205"/>
      <c r="E122" s="206"/>
      <c r="F122" s="373">
        <v>0</v>
      </c>
      <c r="G122" s="374"/>
      <c r="H122" s="62">
        <v>0</v>
      </c>
      <c r="I122" s="63">
        <v>0</v>
      </c>
      <c r="J122" s="40">
        <f t="shared" si="4"/>
        <v>0</v>
      </c>
    </row>
    <row r="123" spans="2:10" ht="15.75" x14ac:dyDescent="0.25">
      <c r="B123" s="384"/>
      <c r="C123" s="205"/>
      <c r="D123" s="205"/>
      <c r="E123" s="206"/>
      <c r="F123" s="373">
        <v>0</v>
      </c>
      <c r="G123" s="374"/>
      <c r="H123" s="62">
        <v>0</v>
      </c>
      <c r="I123" s="63">
        <v>0</v>
      </c>
      <c r="J123" s="40">
        <f t="shared" si="4"/>
        <v>0</v>
      </c>
    </row>
    <row r="124" spans="2:10" ht="15.75" x14ac:dyDescent="0.25">
      <c r="B124" s="384"/>
      <c r="C124" s="205"/>
      <c r="D124" s="205"/>
      <c r="E124" s="206"/>
      <c r="F124" s="373">
        <v>0</v>
      </c>
      <c r="G124" s="374"/>
      <c r="H124" s="62">
        <v>0</v>
      </c>
      <c r="I124" s="63">
        <v>0</v>
      </c>
      <c r="J124" s="40">
        <f t="shared" si="4"/>
        <v>0</v>
      </c>
    </row>
    <row r="125" spans="2:10" ht="16.5" thickBot="1" x14ac:dyDescent="0.3">
      <c r="B125" s="370"/>
      <c r="C125" s="371"/>
      <c r="D125" s="371"/>
      <c r="E125" s="372"/>
      <c r="F125" s="373">
        <v>0</v>
      </c>
      <c r="G125" s="374"/>
      <c r="H125" s="62">
        <v>0</v>
      </c>
      <c r="I125" s="63">
        <v>0</v>
      </c>
      <c r="J125" s="40">
        <f t="shared" si="4"/>
        <v>0</v>
      </c>
    </row>
    <row r="126" spans="2:10" ht="16.5" thickBot="1" x14ac:dyDescent="0.3">
      <c r="B126" s="375" t="s">
        <v>26</v>
      </c>
      <c r="C126" s="376"/>
      <c r="D126" s="376"/>
      <c r="E126" s="376"/>
      <c r="F126" s="376"/>
      <c r="G126" s="376"/>
      <c r="H126" s="376"/>
      <c r="I126" s="377"/>
      <c r="J126" s="41">
        <f>SUM(J116:J125)</f>
        <v>0</v>
      </c>
    </row>
    <row r="127" spans="2:10" ht="16.5" thickTop="1" thickBot="1" x14ac:dyDescent="0.3">
      <c r="B127" s="212"/>
      <c r="C127" s="212"/>
      <c r="D127" s="212"/>
      <c r="E127" s="212"/>
      <c r="F127" s="212"/>
      <c r="G127" s="212"/>
      <c r="H127" s="212"/>
      <c r="I127" s="212"/>
      <c r="J127" s="212"/>
    </row>
    <row r="128" spans="2:10" ht="16.5" customHeight="1" thickTop="1" x14ac:dyDescent="0.25">
      <c r="B128" s="195" t="s">
        <v>71</v>
      </c>
      <c r="C128" s="196"/>
      <c r="D128" s="196"/>
      <c r="E128" s="196"/>
      <c r="F128" s="196"/>
      <c r="G128" s="196"/>
      <c r="H128" s="196"/>
      <c r="I128" s="213"/>
      <c r="J128" s="378" t="s">
        <v>0</v>
      </c>
    </row>
    <row r="129" spans="2:10" ht="15.75" customHeight="1" x14ac:dyDescent="0.25">
      <c r="B129" s="197"/>
      <c r="C129" s="198"/>
      <c r="D129" s="198"/>
      <c r="E129" s="198"/>
      <c r="F129" s="198"/>
      <c r="G129" s="198"/>
      <c r="H129" s="198"/>
      <c r="I129" s="214"/>
      <c r="J129" s="379"/>
    </row>
    <row r="130" spans="2:10" ht="15.75" customHeight="1" x14ac:dyDescent="0.25">
      <c r="B130" s="197"/>
      <c r="C130" s="198"/>
      <c r="D130" s="198"/>
      <c r="E130" s="198"/>
      <c r="F130" s="198"/>
      <c r="G130" s="198"/>
      <c r="H130" s="198"/>
      <c r="I130" s="214"/>
      <c r="J130" s="379"/>
    </row>
    <row r="131" spans="2:10" ht="15.75" customHeight="1" x14ac:dyDescent="0.25">
      <c r="B131" s="197"/>
      <c r="C131" s="198"/>
      <c r="D131" s="198"/>
      <c r="E131" s="198"/>
      <c r="F131" s="198"/>
      <c r="G131" s="198"/>
      <c r="H131" s="198"/>
      <c r="I131" s="214"/>
      <c r="J131" s="379"/>
    </row>
    <row r="132" spans="2:10" ht="15.75" customHeight="1" x14ac:dyDescent="0.25">
      <c r="B132" s="197"/>
      <c r="C132" s="198"/>
      <c r="D132" s="198"/>
      <c r="E132" s="198"/>
      <c r="F132" s="198"/>
      <c r="G132" s="198"/>
      <c r="H132" s="198"/>
      <c r="I132" s="214"/>
      <c r="J132" s="379"/>
    </row>
    <row r="133" spans="2:10" ht="15.75" customHeight="1" x14ac:dyDescent="0.25">
      <c r="B133" s="219" t="s">
        <v>49</v>
      </c>
      <c r="C133" s="220"/>
      <c r="D133" s="220"/>
      <c r="E133" s="220"/>
      <c r="F133" s="220"/>
      <c r="G133" s="220"/>
      <c r="H133" s="220"/>
      <c r="I133" s="221"/>
      <c r="J133" s="379"/>
    </row>
    <row r="134" spans="2:10" ht="15.75" customHeight="1" x14ac:dyDescent="0.25">
      <c r="B134" s="178"/>
      <c r="C134" s="179"/>
      <c r="D134" s="179"/>
      <c r="E134" s="179"/>
      <c r="F134" s="179"/>
      <c r="G134" s="179"/>
      <c r="H134" s="179"/>
      <c r="I134" s="222"/>
      <c r="J134" s="379"/>
    </row>
    <row r="135" spans="2:10" ht="15.75" customHeight="1" x14ac:dyDescent="0.25">
      <c r="B135" s="178"/>
      <c r="C135" s="179"/>
      <c r="D135" s="179"/>
      <c r="E135" s="179"/>
      <c r="F135" s="179"/>
      <c r="G135" s="179"/>
      <c r="H135" s="179"/>
      <c r="I135" s="222"/>
      <c r="J135" s="379"/>
    </row>
    <row r="136" spans="2:10" ht="15.75" customHeight="1" x14ac:dyDescent="0.25">
      <c r="B136" s="178"/>
      <c r="C136" s="179"/>
      <c r="D136" s="179"/>
      <c r="E136" s="179"/>
      <c r="F136" s="179"/>
      <c r="G136" s="179"/>
      <c r="H136" s="179"/>
      <c r="I136" s="222"/>
      <c r="J136" s="379"/>
    </row>
    <row r="137" spans="2:10" ht="15.75" customHeight="1" x14ac:dyDescent="0.25">
      <c r="B137" s="178"/>
      <c r="C137" s="179"/>
      <c r="D137" s="179"/>
      <c r="E137" s="179"/>
      <c r="F137" s="179"/>
      <c r="G137" s="179"/>
      <c r="H137" s="179"/>
      <c r="I137" s="222"/>
      <c r="J137" s="379"/>
    </row>
    <row r="138" spans="2:10" ht="15.75" customHeight="1" x14ac:dyDescent="0.25">
      <c r="B138" s="178"/>
      <c r="C138" s="179"/>
      <c r="D138" s="179"/>
      <c r="E138" s="179"/>
      <c r="F138" s="179"/>
      <c r="G138" s="179"/>
      <c r="H138" s="179"/>
      <c r="I138" s="222"/>
      <c r="J138" s="379"/>
    </row>
    <row r="139" spans="2:10" ht="15.75" customHeight="1" thickBot="1" x14ac:dyDescent="0.3">
      <c r="B139" s="178"/>
      <c r="C139" s="179"/>
      <c r="D139" s="179"/>
      <c r="E139" s="179"/>
      <c r="F139" s="179"/>
      <c r="G139" s="179"/>
      <c r="H139" s="179"/>
      <c r="I139" s="222"/>
      <c r="J139" s="380"/>
    </row>
    <row r="140" spans="2:10" ht="15.75" x14ac:dyDescent="0.25">
      <c r="B140" s="381"/>
      <c r="C140" s="382"/>
      <c r="D140" s="382"/>
      <c r="E140" s="382"/>
      <c r="F140" s="382"/>
      <c r="G140" s="382"/>
      <c r="H140" s="382"/>
      <c r="I140" s="383"/>
      <c r="J140" s="90"/>
    </row>
    <row r="141" spans="2:10" ht="15.75" x14ac:dyDescent="0.25">
      <c r="B141" s="360"/>
      <c r="C141" s="308"/>
      <c r="D141" s="308"/>
      <c r="E141" s="308"/>
      <c r="F141" s="308"/>
      <c r="G141" s="308"/>
      <c r="H141" s="308"/>
      <c r="I141" s="361"/>
      <c r="J141" s="91"/>
    </row>
    <row r="142" spans="2:10" ht="15.75" x14ac:dyDescent="0.25">
      <c r="B142" s="360"/>
      <c r="C142" s="308"/>
      <c r="D142" s="308"/>
      <c r="E142" s="308"/>
      <c r="F142" s="308"/>
      <c r="G142" s="308"/>
      <c r="H142" s="308"/>
      <c r="I142" s="361"/>
      <c r="J142" s="91"/>
    </row>
    <row r="143" spans="2:10" ht="15.75" x14ac:dyDescent="0.25">
      <c r="B143" s="360"/>
      <c r="C143" s="308"/>
      <c r="D143" s="308"/>
      <c r="E143" s="308"/>
      <c r="F143" s="308"/>
      <c r="G143" s="308"/>
      <c r="H143" s="308"/>
      <c r="I143" s="361"/>
      <c r="J143" s="91"/>
    </row>
    <row r="144" spans="2:10" ht="15.75" x14ac:dyDescent="0.25">
      <c r="B144" s="360"/>
      <c r="C144" s="308"/>
      <c r="D144" s="308"/>
      <c r="E144" s="308"/>
      <c r="F144" s="308"/>
      <c r="G144" s="308"/>
      <c r="H144" s="308"/>
      <c r="I144" s="361"/>
      <c r="J144" s="91"/>
    </row>
    <row r="145" spans="2:10" ht="15.75" x14ac:dyDescent="0.25">
      <c r="B145" s="360"/>
      <c r="C145" s="308"/>
      <c r="D145" s="308"/>
      <c r="E145" s="308"/>
      <c r="F145" s="308"/>
      <c r="G145" s="308"/>
      <c r="H145" s="308"/>
      <c r="I145" s="361"/>
      <c r="J145" s="91"/>
    </row>
    <row r="146" spans="2:10" ht="15.75" x14ac:dyDescent="0.25">
      <c r="B146" s="360"/>
      <c r="C146" s="308"/>
      <c r="D146" s="308"/>
      <c r="E146" s="308"/>
      <c r="F146" s="308"/>
      <c r="G146" s="308"/>
      <c r="H146" s="308"/>
      <c r="I146" s="361"/>
      <c r="J146" s="91"/>
    </row>
    <row r="147" spans="2:10" ht="15.75" x14ac:dyDescent="0.25">
      <c r="B147" s="360"/>
      <c r="C147" s="308"/>
      <c r="D147" s="308"/>
      <c r="E147" s="308"/>
      <c r="F147" s="308"/>
      <c r="G147" s="308"/>
      <c r="H147" s="308"/>
      <c r="I147" s="361"/>
      <c r="J147" s="91"/>
    </row>
    <row r="148" spans="2:10" ht="15.75" x14ac:dyDescent="0.25">
      <c r="B148" s="360"/>
      <c r="C148" s="308"/>
      <c r="D148" s="308"/>
      <c r="E148" s="308"/>
      <c r="F148" s="308"/>
      <c r="G148" s="308"/>
      <c r="H148" s="308"/>
      <c r="I148" s="361"/>
      <c r="J148" s="91"/>
    </row>
    <row r="149" spans="2:10" ht="16.5" thickBot="1" x14ac:dyDescent="0.3">
      <c r="B149" s="362"/>
      <c r="C149" s="363"/>
      <c r="D149" s="363"/>
      <c r="E149" s="363"/>
      <c r="F149" s="363"/>
      <c r="G149" s="363"/>
      <c r="H149" s="363"/>
      <c r="I149" s="364"/>
      <c r="J149" s="91"/>
    </row>
    <row r="150" spans="2:10" ht="16.5" thickBot="1" x14ac:dyDescent="0.3">
      <c r="B150" s="192" t="s">
        <v>27</v>
      </c>
      <c r="C150" s="193"/>
      <c r="D150" s="193"/>
      <c r="E150" s="193"/>
      <c r="F150" s="193"/>
      <c r="G150" s="193"/>
      <c r="H150" s="193"/>
      <c r="I150" s="194"/>
      <c r="J150" s="39">
        <f>SUM(J140:J149)</f>
        <v>0</v>
      </c>
    </row>
    <row r="151" spans="2:10" ht="17.25" thickTop="1" thickBot="1" x14ac:dyDescent="0.3">
      <c r="B151" s="25"/>
      <c r="C151" s="25"/>
      <c r="D151" s="25"/>
      <c r="E151" s="25"/>
      <c r="F151" s="25"/>
      <c r="G151" s="25"/>
      <c r="H151" s="365"/>
      <c r="I151" s="365"/>
      <c r="J151" s="155"/>
    </row>
    <row r="152" spans="2:10" ht="16.5" customHeight="1" thickTop="1" x14ac:dyDescent="0.25">
      <c r="B152" s="195" t="s">
        <v>39</v>
      </c>
      <c r="C152" s="196"/>
      <c r="D152" s="196"/>
      <c r="E152" s="196"/>
      <c r="F152" s="196"/>
      <c r="G152" s="196"/>
      <c r="H152" s="196"/>
      <c r="I152" s="366"/>
      <c r="J152" s="347" t="s">
        <v>0</v>
      </c>
    </row>
    <row r="153" spans="2:10" ht="15" customHeight="1" x14ac:dyDescent="0.25">
      <c r="B153" s="367"/>
      <c r="C153" s="198"/>
      <c r="D153" s="198"/>
      <c r="E153" s="198"/>
      <c r="F153" s="198"/>
      <c r="G153" s="198"/>
      <c r="H153" s="198"/>
      <c r="I153" s="368"/>
      <c r="J153" s="348"/>
    </row>
    <row r="154" spans="2:10" ht="15.75" customHeight="1" x14ac:dyDescent="0.25">
      <c r="B154" s="367"/>
      <c r="C154" s="198"/>
      <c r="D154" s="198"/>
      <c r="E154" s="198"/>
      <c r="F154" s="198"/>
      <c r="G154" s="198"/>
      <c r="H154" s="198"/>
      <c r="I154" s="368"/>
      <c r="J154" s="348"/>
    </row>
    <row r="155" spans="2:10" ht="15" customHeight="1" x14ac:dyDescent="0.25">
      <c r="B155" s="199"/>
      <c r="C155" s="200"/>
      <c r="D155" s="200"/>
      <c r="E155" s="200"/>
      <c r="F155" s="200"/>
      <c r="G155" s="200"/>
      <c r="H155" s="200"/>
      <c r="I155" s="369"/>
      <c r="J155" s="348"/>
    </row>
    <row r="156" spans="2:10" ht="15.75" customHeight="1" x14ac:dyDescent="0.25">
      <c r="B156" s="176" t="s">
        <v>49</v>
      </c>
      <c r="C156" s="350"/>
      <c r="D156" s="350"/>
      <c r="E156" s="350"/>
      <c r="F156" s="350"/>
      <c r="G156" s="350"/>
      <c r="H156" s="350"/>
      <c r="I156" s="351"/>
      <c r="J156" s="348"/>
    </row>
    <row r="157" spans="2:10" ht="15.75" customHeight="1" x14ac:dyDescent="0.25">
      <c r="B157" s="318"/>
      <c r="C157" s="179"/>
      <c r="D157" s="179"/>
      <c r="E157" s="179"/>
      <c r="F157" s="179"/>
      <c r="G157" s="179"/>
      <c r="H157" s="179"/>
      <c r="I157" s="352"/>
      <c r="J157" s="348"/>
    </row>
    <row r="158" spans="2:10" ht="15.75" customHeight="1" x14ac:dyDescent="0.25">
      <c r="B158" s="318"/>
      <c r="C158" s="179"/>
      <c r="D158" s="179"/>
      <c r="E158" s="179"/>
      <c r="F158" s="179"/>
      <c r="G158" s="179"/>
      <c r="H158" s="179"/>
      <c r="I158" s="352"/>
      <c r="J158" s="348"/>
    </row>
    <row r="159" spans="2:10" ht="15.75" customHeight="1" x14ac:dyDescent="0.25">
      <c r="B159" s="318"/>
      <c r="C159" s="179"/>
      <c r="D159" s="179"/>
      <c r="E159" s="179"/>
      <c r="F159" s="179"/>
      <c r="G159" s="179"/>
      <c r="H159" s="179"/>
      <c r="I159" s="352"/>
      <c r="J159" s="348"/>
    </row>
    <row r="160" spans="2:10" ht="15.75" customHeight="1" x14ac:dyDescent="0.25">
      <c r="B160" s="318"/>
      <c r="C160" s="179"/>
      <c r="D160" s="179"/>
      <c r="E160" s="179"/>
      <c r="F160" s="179"/>
      <c r="G160" s="179"/>
      <c r="H160" s="179"/>
      <c r="I160" s="352"/>
      <c r="J160" s="348"/>
    </row>
    <row r="161" spans="2:10" ht="15.75" customHeight="1" x14ac:dyDescent="0.25">
      <c r="B161" s="318"/>
      <c r="C161" s="179"/>
      <c r="D161" s="179"/>
      <c r="E161" s="179"/>
      <c r="F161" s="179"/>
      <c r="G161" s="179"/>
      <c r="H161" s="179"/>
      <c r="I161" s="352"/>
      <c r="J161" s="348"/>
    </row>
    <row r="162" spans="2:10" ht="15.75" customHeight="1" thickBot="1" x14ac:dyDescent="0.3">
      <c r="B162" s="180"/>
      <c r="C162" s="181"/>
      <c r="D162" s="181"/>
      <c r="E162" s="181"/>
      <c r="F162" s="181"/>
      <c r="G162" s="181"/>
      <c r="H162" s="181"/>
      <c r="I162" s="353"/>
      <c r="J162" s="349"/>
    </row>
    <row r="163" spans="2:10" ht="15.75" x14ac:dyDescent="0.25">
      <c r="B163" s="182"/>
      <c r="C163" s="183"/>
      <c r="D163" s="183"/>
      <c r="E163" s="183"/>
      <c r="F163" s="183"/>
      <c r="G163" s="183"/>
      <c r="H163" s="183"/>
      <c r="I163" s="354"/>
      <c r="J163" s="151"/>
    </row>
    <row r="164" spans="2:10" ht="15.75" x14ac:dyDescent="0.25">
      <c r="B164" s="355"/>
      <c r="C164" s="167"/>
      <c r="D164" s="167"/>
      <c r="E164" s="167"/>
      <c r="F164" s="167"/>
      <c r="G164" s="167"/>
      <c r="H164" s="167"/>
      <c r="I164" s="356"/>
      <c r="J164" s="152"/>
    </row>
    <row r="165" spans="2:10" ht="15.75" x14ac:dyDescent="0.25">
      <c r="B165" s="355"/>
      <c r="C165" s="167"/>
      <c r="D165" s="167"/>
      <c r="E165" s="167"/>
      <c r="F165" s="167"/>
      <c r="G165" s="167"/>
      <c r="H165" s="167"/>
      <c r="I165" s="356"/>
      <c r="J165" s="152"/>
    </row>
    <row r="166" spans="2:10" ht="15.75" x14ac:dyDescent="0.25">
      <c r="B166" s="355"/>
      <c r="C166" s="167"/>
      <c r="D166" s="167"/>
      <c r="E166" s="167"/>
      <c r="F166" s="167"/>
      <c r="G166" s="167"/>
      <c r="H166" s="167"/>
      <c r="I166" s="356"/>
      <c r="J166" s="152"/>
    </row>
    <row r="167" spans="2:10" ht="15.75" x14ac:dyDescent="0.25">
      <c r="B167" s="355"/>
      <c r="C167" s="167"/>
      <c r="D167" s="167"/>
      <c r="E167" s="167"/>
      <c r="F167" s="167"/>
      <c r="G167" s="167"/>
      <c r="H167" s="167"/>
      <c r="I167" s="356"/>
      <c r="J167" s="152"/>
    </row>
    <row r="168" spans="2:10" ht="12" customHeight="1" x14ac:dyDescent="0.25">
      <c r="B168" s="355"/>
      <c r="C168" s="167"/>
      <c r="D168" s="167"/>
      <c r="E168" s="167"/>
      <c r="F168" s="167"/>
      <c r="G168" s="167"/>
      <c r="H168" s="167"/>
      <c r="I168" s="356"/>
      <c r="J168" s="152"/>
    </row>
    <row r="169" spans="2:10" ht="15.75" x14ac:dyDescent="0.25">
      <c r="B169" s="355"/>
      <c r="C169" s="167"/>
      <c r="D169" s="167"/>
      <c r="E169" s="167"/>
      <c r="F169" s="167"/>
      <c r="G169" s="167"/>
      <c r="H169" s="167"/>
      <c r="I169" s="356"/>
      <c r="J169" s="152"/>
    </row>
    <row r="170" spans="2:10" ht="15.75" x14ac:dyDescent="0.25">
      <c r="B170" s="355"/>
      <c r="C170" s="167"/>
      <c r="D170" s="167"/>
      <c r="E170" s="167"/>
      <c r="F170" s="167"/>
      <c r="G170" s="167"/>
      <c r="H170" s="167"/>
      <c r="I170" s="356"/>
      <c r="J170" s="152"/>
    </row>
    <row r="171" spans="2:10" ht="15.75" x14ac:dyDescent="0.25">
      <c r="B171" s="355"/>
      <c r="C171" s="167"/>
      <c r="D171" s="167"/>
      <c r="E171" s="167"/>
      <c r="F171" s="167"/>
      <c r="G171" s="167"/>
      <c r="H171" s="167"/>
      <c r="I171" s="356"/>
      <c r="J171" s="152"/>
    </row>
    <row r="172" spans="2:10" ht="16.5" thickBot="1" x14ac:dyDescent="0.3">
      <c r="B172" s="168"/>
      <c r="C172" s="169"/>
      <c r="D172" s="169"/>
      <c r="E172" s="169"/>
      <c r="F172" s="169"/>
      <c r="G172" s="169"/>
      <c r="H172" s="169"/>
      <c r="I172" s="357"/>
      <c r="J172" s="152"/>
    </row>
    <row r="173" spans="2:10" ht="15.75" thickBot="1" x14ac:dyDescent="0.3">
      <c r="B173" s="170" t="s">
        <v>50</v>
      </c>
      <c r="C173" s="171"/>
      <c r="D173" s="171"/>
      <c r="E173" s="171"/>
      <c r="F173" s="171"/>
      <c r="G173" s="171"/>
      <c r="H173" s="171"/>
      <c r="I173" s="358"/>
      <c r="J173" s="153">
        <f>SUM(J163:J172)</f>
        <v>0</v>
      </c>
    </row>
    <row r="174" spans="2:10" ht="16.5" thickTop="1" thickBot="1" x14ac:dyDescent="0.3">
      <c r="B174" s="359"/>
      <c r="C174" s="359"/>
      <c r="D174" s="359"/>
      <c r="E174" s="359"/>
      <c r="F174" s="359"/>
      <c r="G174" s="359"/>
      <c r="H174" s="359"/>
      <c r="I174" s="359"/>
      <c r="J174" s="359"/>
    </row>
    <row r="175" spans="2:10" ht="16.5" thickTop="1" thickBot="1" x14ac:dyDescent="0.3">
      <c r="B175" s="163" t="s">
        <v>28</v>
      </c>
      <c r="C175" s="164"/>
      <c r="D175" s="164"/>
      <c r="E175" s="164"/>
      <c r="F175" s="164"/>
      <c r="G175" s="164"/>
      <c r="H175" s="164"/>
      <c r="I175" s="165"/>
      <c r="J175" s="59">
        <f>SUM(J150,J126,J102,J76,J47,J173)</f>
        <v>0</v>
      </c>
    </row>
    <row r="176" spans="2:10" ht="16.5" thickTop="1" x14ac:dyDescent="0.25">
      <c r="B176" s="25"/>
      <c r="C176" s="25"/>
      <c r="D176" s="25"/>
      <c r="E176" s="25"/>
      <c r="F176" s="25"/>
      <c r="G176" s="25"/>
      <c r="H176" s="304" t="s">
        <v>66</v>
      </c>
      <c r="I176" s="304"/>
      <c r="J176" s="146">
        <f>J175-I3</f>
        <v>0</v>
      </c>
    </row>
    <row r="177" spans="8:8" x14ac:dyDescent="0.25">
      <c r="H177" s="9"/>
    </row>
    <row r="178" spans="8:8" x14ac:dyDescent="0.25">
      <c r="H178" s="9"/>
    </row>
    <row r="179" spans="8:8" x14ac:dyDescent="0.25">
      <c r="H179" s="9"/>
    </row>
    <row r="180" spans="8:8" x14ac:dyDescent="0.25">
      <c r="H180" s="9"/>
    </row>
    <row r="181" spans="8:8" x14ac:dyDescent="0.25">
      <c r="H181" s="9"/>
    </row>
    <row r="182" spans="8:8" x14ac:dyDescent="0.25">
      <c r="H182" s="9"/>
    </row>
    <row r="183" spans="8:8" x14ac:dyDescent="0.25">
      <c r="H183" s="9"/>
    </row>
    <row r="184" spans="8:8" x14ac:dyDescent="0.25">
      <c r="H184" s="9"/>
    </row>
    <row r="185" spans="8:8" x14ac:dyDescent="0.25">
      <c r="H185" s="9"/>
    </row>
    <row r="186" spans="8:8" x14ac:dyDescent="0.25">
      <c r="H186" s="9"/>
    </row>
    <row r="187" spans="8:8" x14ac:dyDescent="0.25">
      <c r="H187" s="9"/>
    </row>
    <row r="188" spans="8:8" x14ac:dyDescent="0.25">
      <c r="H188" s="9"/>
    </row>
    <row r="189" spans="8:8" x14ac:dyDescent="0.25">
      <c r="H189" s="9"/>
    </row>
    <row r="190" spans="8:8" x14ac:dyDescent="0.25">
      <c r="H190" s="9"/>
    </row>
    <row r="191" spans="8:8" x14ac:dyDescent="0.25">
      <c r="H191" s="9"/>
    </row>
    <row r="192" spans="8:8" x14ac:dyDescent="0.25">
      <c r="H192" s="9"/>
    </row>
    <row r="193" spans="8:8" x14ac:dyDescent="0.25">
      <c r="H193" s="9"/>
    </row>
    <row r="194" spans="8:8" x14ac:dyDescent="0.25">
      <c r="H194" s="9"/>
    </row>
    <row r="195" spans="8:8" x14ac:dyDescent="0.25">
      <c r="H195" s="9"/>
    </row>
    <row r="196" spans="8:8" x14ac:dyDescent="0.25">
      <c r="H196" s="9"/>
    </row>
    <row r="197" spans="8:8" x14ac:dyDescent="0.25">
      <c r="H197" s="9"/>
    </row>
    <row r="198" spans="8:8" x14ac:dyDescent="0.25">
      <c r="H198" s="9"/>
    </row>
    <row r="199" spans="8:8" x14ac:dyDescent="0.25">
      <c r="H199" s="9"/>
    </row>
    <row r="200" spans="8:8" x14ac:dyDescent="0.25">
      <c r="H200" s="9"/>
    </row>
    <row r="201" spans="8:8" x14ac:dyDescent="0.25">
      <c r="H201" s="9"/>
    </row>
    <row r="202" spans="8:8" x14ac:dyDescent="0.25">
      <c r="H202" s="9"/>
    </row>
    <row r="203" spans="8:8" x14ac:dyDescent="0.25">
      <c r="H203" s="9"/>
    </row>
    <row r="204" spans="8:8" x14ac:dyDescent="0.25">
      <c r="H204" s="9"/>
    </row>
    <row r="205" spans="8:8" x14ac:dyDescent="0.25">
      <c r="H205" s="9"/>
    </row>
    <row r="206" spans="8:8" x14ac:dyDescent="0.25">
      <c r="H206" s="9"/>
    </row>
    <row r="207" spans="8:8" x14ac:dyDescent="0.25">
      <c r="H207" s="9"/>
    </row>
    <row r="208" spans="8:8" x14ac:dyDescent="0.25">
      <c r="H208" s="9"/>
    </row>
    <row r="209" spans="8:8" x14ac:dyDescent="0.25">
      <c r="H209" s="9"/>
    </row>
    <row r="210" spans="8:8" x14ac:dyDescent="0.25">
      <c r="H210" s="9"/>
    </row>
    <row r="211" spans="8:8" x14ac:dyDescent="0.25">
      <c r="H211" s="9"/>
    </row>
    <row r="212" spans="8:8" x14ac:dyDescent="0.25">
      <c r="H212" s="9"/>
    </row>
    <row r="213" spans="8:8" x14ac:dyDescent="0.25">
      <c r="H213" s="9"/>
    </row>
    <row r="214" spans="8:8" x14ac:dyDescent="0.25">
      <c r="H214" s="9"/>
    </row>
    <row r="215" spans="8:8" x14ac:dyDescent="0.25">
      <c r="H215" s="9"/>
    </row>
    <row r="216" spans="8:8" x14ac:dyDescent="0.25">
      <c r="H216" s="9"/>
    </row>
    <row r="217" spans="8:8" x14ac:dyDescent="0.25">
      <c r="H217" s="9"/>
    </row>
    <row r="218" spans="8:8" x14ac:dyDescent="0.25">
      <c r="H218" s="9"/>
    </row>
    <row r="219" spans="8:8" x14ac:dyDescent="0.25">
      <c r="H219" s="9"/>
    </row>
    <row r="220" spans="8:8" x14ac:dyDescent="0.25">
      <c r="H220" s="9"/>
    </row>
    <row r="221" spans="8:8" x14ac:dyDescent="0.25">
      <c r="H221" s="9"/>
    </row>
    <row r="222" spans="8:8" x14ac:dyDescent="0.25">
      <c r="H222" s="9"/>
    </row>
    <row r="223" spans="8:8" x14ac:dyDescent="0.25">
      <c r="H223" s="9"/>
    </row>
    <row r="224" spans="8:8" x14ac:dyDescent="0.25">
      <c r="H224" s="9"/>
    </row>
    <row r="225" spans="8:8" x14ac:dyDescent="0.25">
      <c r="H225" s="9"/>
    </row>
    <row r="226" spans="8:8" x14ac:dyDescent="0.25">
      <c r="H226" s="9"/>
    </row>
    <row r="227" spans="8:8" x14ac:dyDescent="0.25">
      <c r="H227" s="9"/>
    </row>
    <row r="228" spans="8:8" x14ac:dyDescent="0.25">
      <c r="H228" s="9"/>
    </row>
    <row r="229" spans="8:8" x14ac:dyDescent="0.25">
      <c r="H229" s="9"/>
    </row>
    <row r="230" spans="8:8" x14ac:dyDescent="0.25">
      <c r="H230" s="9"/>
    </row>
    <row r="231" spans="8:8" x14ac:dyDescent="0.25">
      <c r="H231" s="9"/>
    </row>
    <row r="232" spans="8:8" x14ac:dyDescent="0.25">
      <c r="H232" s="9"/>
    </row>
    <row r="233" spans="8:8" x14ac:dyDescent="0.25">
      <c r="H233" s="9"/>
    </row>
    <row r="234" spans="8:8" x14ac:dyDescent="0.25">
      <c r="H234" s="9"/>
    </row>
    <row r="235" spans="8:8" x14ac:dyDescent="0.25">
      <c r="H235" s="9"/>
    </row>
    <row r="236" spans="8:8" x14ac:dyDescent="0.25">
      <c r="H236" s="9"/>
    </row>
    <row r="237" spans="8:8" x14ac:dyDescent="0.25">
      <c r="H237" s="9"/>
    </row>
    <row r="238" spans="8:8" x14ac:dyDescent="0.25">
      <c r="H238" s="9"/>
    </row>
    <row r="239" spans="8:8" x14ac:dyDescent="0.25">
      <c r="H239" s="9"/>
    </row>
    <row r="240" spans="8:8" x14ac:dyDescent="0.25">
      <c r="H240" s="9"/>
    </row>
    <row r="241" spans="8:8" x14ac:dyDescent="0.25">
      <c r="H241" s="9"/>
    </row>
    <row r="242" spans="8:8" x14ac:dyDescent="0.25">
      <c r="H242" s="9"/>
    </row>
    <row r="243" spans="8:8" x14ac:dyDescent="0.25">
      <c r="H243" s="9"/>
    </row>
    <row r="244" spans="8:8" x14ac:dyDescent="0.25">
      <c r="H244" s="9"/>
    </row>
    <row r="245" spans="8:8" x14ac:dyDescent="0.25">
      <c r="H245" s="9"/>
    </row>
    <row r="246" spans="8:8" x14ac:dyDescent="0.25">
      <c r="H246" s="9"/>
    </row>
    <row r="247" spans="8:8" x14ac:dyDescent="0.25">
      <c r="H247" s="9"/>
    </row>
    <row r="248" spans="8:8" x14ac:dyDescent="0.25">
      <c r="H248" s="9"/>
    </row>
    <row r="249" spans="8:8" x14ac:dyDescent="0.25">
      <c r="H249" s="9"/>
    </row>
    <row r="250" spans="8:8" x14ac:dyDescent="0.25">
      <c r="H250" s="9"/>
    </row>
    <row r="251" spans="8:8" x14ac:dyDescent="0.25">
      <c r="H251" s="9"/>
    </row>
    <row r="252" spans="8:8" x14ac:dyDescent="0.25">
      <c r="H252" s="9"/>
    </row>
    <row r="253" spans="8:8" x14ac:dyDescent="0.25">
      <c r="H253" s="9"/>
    </row>
    <row r="254" spans="8:8" x14ac:dyDescent="0.25">
      <c r="H254" s="9"/>
    </row>
    <row r="255" spans="8:8" x14ac:dyDescent="0.25">
      <c r="H255" s="9"/>
    </row>
    <row r="256" spans="8:8" x14ac:dyDescent="0.25">
      <c r="H256" s="9"/>
    </row>
    <row r="257" spans="8:8" x14ac:dyDescent="0.25">
      <c r="H257" s="9"/>
    </row>
    <row r="258" spans="8:8" x14ac:dyDescent="0.25">
      <c r="H258" s="9"/>
    </row>
    <row r="259" spans="8:8" x14ac:dyDescent="0.25">
      <c r="H259" s="9"/>
    </row>
    <row r="260" spans="8:8" x14ac:dyDescent="0.25">
      <c r="H260" s="9"/>
    </row>
    <row r="261" spans="8:8" x14ac:dyDescent="0.25">
      <c r="H261" s="9"/>
    </row>
    <row r="262" spans="8:8" x14ac:dyDescent="0.25">
      <c r="H262" s="9"/>
    </row>
    <row r="263" spans="8:8" x14ac:dyDescent="0.25">
      <c r="H263" s="9"/>
    </row>
    <row r="264" spans="8:8" x14ac:dyDescent="0.25">
      <c r="H264" s="9"/>
    </row>
    <row r="265" spans="8:8" x14ac:dyDescent="0.25">
      <c r="H265" s="9"/>
    </row>
    <row r="266" spans="8:8" x14ac:dyDescent="0.25">
      <c r="H266" s="9"/>
    </row>
    <row r="267" spans="8:8" x14ac:dyDescent="0.25">
      <c r="H267" s="9"/>
    </row>
    <row r="268" spans="8:8" x14ac:dyDescent="0.25">
      <c r="H268" s="9"/>
    </row>
    <row r="269" spans="8:8" x14ac:dyDescent="0.25">
      <c r="H269" s="9"/>
    </row>
    <row r="270" spans="8:8" x14ac:dyDescent="0.25">
      <c r="H270" s="9"/>
    </row>
    <row r="271" spans="8:8" x14ac:dyDescent="0.25">
      <c r="H271" s="9"/>
    </row>
    <row r="272" spans="8:8" x14ac:dyDescent="0.25">
      <c r="H272" s="9"/>
    </row>
    <row r="273" spans="8:8" x14ac:dyDescent="0.25">
      <c r="H273" s="9"/>
    </row>
    <row r="274" spans="8:8" x14ac:dyDescent="0.25">
      <c r="H274" s="9"/>
    </row>
    <row r="275" spans="8:8" x14ac:dyDescent="0.25">
      <c r="H275" s="9"/>
    </row>
    <row r="276" spans="8:8" x14ac:dyDescent="0.25">
      <c r="H276" s="9"/>
    </row>
    <row r="277" spans="8:8" x14ac:dyDescent="0.25">
      <c r="H277" s="9"/>
    </row>
    <row r="278" spans="8:8" x14ac:dyDescent="0.25">
      <c r="H278" s="9"/>
    </row>
    <row r="279" spans="8:8" x14ac:dyDescent="0.25">
      <c r="H279" s="9"/>
    </row>
    <row r="280" spans="8:8" x14ac:dyDescent="0.25">
      <c r="H280" s="9"/>
    </row>
    <row r="281" spans="8:8" x14ac:dyDescent="0.25">
      <c r="H281" s="9"/>
    </row>
    <row r="282" spans="8:8" x14ac:dyDescent="0.25">
      <c r="H282" s="9"/>
    </row>
    <row r="283" spans="8:8" x14ac:dyDescent="0.25">
      <c r="H283" s="9"/>
    </row>
    <row r="284" spans="8:8" x14ac:dyDescent="0.25">
      <c r="H284" s="9"/>
    </row>
    <row r="285" spans="8:8" x14ac:dyDescent="0.25">
      <c r="H285" s="9"/>
    </row>
    <row r="286" spans="8:8" x14ac:dyDescent="0.25">
      <c r="H286" s="9"/>
    </row>
    <row r="287" spans="8:8" x14ac:dyDescent="0.25">
      <c r="H287" s="9"/>
    </row>
    <row r="288" spans="8:8" x14ac:dyDescent="0.25">
      <c r="H288" s="9"/>
    </row>
    <row r="289" spans="8:8" x14ac:dyDescent="0.25">
      <c r="H289" s="9"/>
    </row>
    <row r="290" spans="8:8" x14ac:dyDescent="0.25">
      <c r="H290" s="9"/>
    </row>
    <row r="291" spans="8:8" x14ac:dyDescent="0.25">
      <c r="H291" s="9"/>
    </row>
    <row r="292" spans="8:8" x14ac:dyDescent="0.25">
      <c r="H292" s="9"/>
    </row>
    <row r="293" spans="8:8" x14ac:dyDescent="0.25">
      <c r="H293" s="9"/>
    </row>
    <row r="294" spans="8:8" x14ac:dyDescent="0.25">
      <c r="H294" s="9"/>
    </row>
    <row r="295" spans="8:8" x14ac:dyDescent="0.25">
      <c r="H295" s="9"/>
    </row>
    <row r="296" spans="8:8" x14ac:dyDescent="0.25">
      <c r="H296" s="9"/>
    </row>
    <row r="297" spans="8:8" x14ac:dyDescent="0.25">
      <c r="H297" s="9"/>
    </row>
    <row r="298" spans="8:8" x14ac:dyDescent="0.25">
      <c r="H298" s="9"/>
    </row>
    <row r="299" spans="8:8" x14ac:dyDescent="0.25">
      <c r="H299" s="9"/>
    </row>
    <row r="300" spans="8:8" x14ac:dyDescent="0.25">
      <c r="H300" s="9"/>
    </row>
    <row r="301" spans="8:8" x14ac:dyDescent="0.25">
      <c r="H301" s="9"/>
    </row>
    <row r="302" spans="8:8" x14ac:dyDescent="0.25">
      <c r="H302" s="9"/>
    </row>
    <row r="303" spans="8:8" x14ac:dyDescent="0.25">
      <c r="H303" s="9"/>
    </row>
    <row r="304" spans="8:8" x14ac:dyDescent="0.25">
      <c r="H304" s="9"/>
    </row>
    <row r="305" spans="8:8" x14ac:dyDescent="0.25">
      <c r="H305" s="9"/>
    </row>
    <row r="306" spans="8:8" x14ac:dyDescent="0.25">
      <c r="H306" s="9"/>
    </row>
    <row r="307" spans="8:8" x14ac:dyDescent="0.25">
      <c r="H307" s="9"/>
    </row>
    <row r="308" spans="8:8" x14ac:dyDescent="0.25">
      <c r="H308" s="9"/>
    </row>
    <row r="309" spans="8:8" x14ac:dyDescent="0.25">
      <c r="H309" s="9"/>
    </row>
    <row r="310" spans="8:8" x14ac:dyDescent="0.25">
      <c r="H310" s="9"/>
    </row>
    <row r="311" spans="8:8" x14ac:dyDescent="0.25">
      <c r="H311" s="9"/>
    </row>
    <row r="312" spans="8:8" x14ac:dyDescent="0.25">
      <c r="H312" s="9"/>
    </row>
    <row r="313" spans="8:8" x14ac:dyDescent="0.25">
      <c r="H313" s="9"/>
    </row>
    <row r="314" spans="8:8" x14ac:dyDescent="0.25">
      <c r="H314" s="9"/>
    </row>
    <row r="315" spans="8:8" x14ac:dyDescent="0.25">
      <c r="H315" s="9"/>
    </row>
    <row r="316" spans="8:8" x14ac:dyDescent="0.25">
      <c r="H316" s="9"/>
    </row>
    <row r="317" spans="8:8" x14ac:dyDescent="0.25">
      <c r="H317" s="9"/>
    </row>
    <row r="318" spans="8:8" x14ac:dyDescent="0.25">
      <c r="H318" s="9"/>
    </row>
    <row r="319" spans="8:8" x14ac:dyDescent="0.25">
      <c r="H319" s="9"/>
    </row>
    <row r="320" spans="8:8" x14ac:dyDescent="0.25">
      <c r="H320" s="9"/>
    </row>
    <row r="321" spans="8:8" x14ac:dyDescent="0.25">
      <c r="H321" s="9"/>
    </row>
    <row r="322" spans="8:8" x14ac:dyDescent="0.25">
      <c r="H322" s="9"/>
    </row>
    <row r="323" spans="8:8" x14ac:dyDescent="0.25">
      <c r="H323" s="9"/>
    </row>
    <row r="324" spans="8:8" x14ac:dyDescent="0.25">
      <c r="H324" s="9"/>
    </row>
    <row r="325" spans="8:8" x14ac:dyDescent="0.25">
      <c r="H325" s="9"/>
    </row>
    <row r="326" spans="8:8" x14ac:dyDescent="0.25">
      <c r="H326" s="9"/>
    </row>
    <row r="327" spans="8:8" x14ac:dyDescent="0.25">
      <c r="H327" s="9"/>
    </row>
    <row r="328" spans="8:8" x14ac:dyDescent="0.25">
      <c r="H328" s="9"/>
    </row>
    <row r="329" spans="8:8" x14ac:dyDescent="0.25">
      <c r="H329" s="9"/>
    </row>
    <row r="330" spans="8:8" x14ac:dyDescent="0.25">
      <c r="H330" s="9"/>
    </row>
    <row r="331" spans="8:8" x14ac:dyDescent="0.25">
      <c r="H331" s="9"/>
    </row>
    <row r="332" spans="8:8" x14ac:dyDescent="0.25">
      <c r="H332" s="9"/>
    </row>
    <row r="333" spans="8:8" x14ac:dyDescent="0.25">
      <c r="H333" s="9"/>
    </row>
    <row r="334" spans="8:8" x14ac:dyDescent="0.25">
      <c r="H334" s="9"/>
    </row>
    <row r="335" spans="8:8" x14ac:dyDescent="0.25">
      <c r="H335" s="9"/>
    </row>
    <row r="336" spans="8:8" x14ac:dyDescent="0.25">
      <c r="H336" s="9"/>
    </row>
    <row r="337" spans="8:8" x14ac:dyDescent="0.25">
      <c r="H337" s="9"/>
    </row>
    <row r="338" spans="8:8" x14ac:dyDescent="0.25">
      <c r="H338" s="9"/>
    </row>
    <row r="339" spans="8:8" x14ac:dyDescent="0.25">
      <c r="H339" s="9"/>
    </row>
    <row r="340" spans="8:8" x14ac:dyDescent="0.25">
      <c r="H340" s="9"/>
    </row>
    <row r="341" spans="8:8" x14ac:dyDescent="0.25">
      <c r="H341" s="9"/>
    </row>
    <row r="342" spans="8:8" x14ac:dyDescent="0.25">
      <c r="H342" s="9"/>
    </row>
    <row r="343" spans="8:8" x14ac:dyDescent="0.25">
      <c r="H343" s="9"/>
    </row>
    <row r="344" spans="8:8" x14ac:dyDescent="0.25">
      <c r="H344" s="9"/>
    </row>
    <row r="345" spans="8:8" x14ac:dyDescent="0.25">
      <c r="H345" s="9"/>
    </row>
    <row r="346" spans="8:8" x14ac:dyDescent="0.25">
      <c r="H346" s="9"/>
    </row>
    <row r="347" spans="8:8" x14ac:dyDescent="0.25">
      <c r="H347" s="9"/>
    </row>
    <row r="348" spans="8:8" x14ac:dyDescent="0.25">
      <c r="H348" s="9"/>
    </row>
    <row r="349" spans="8:8" x14ac:dyDescent="0.25">
      <c r="H349" s="9"/>
    </row>
    <row r="350" spans="8:8" x14ac:dyDescent="0.25">
      <c r="H350" s="9"/>
    </row>
    <row r="351" spans="8:8" x14ac:dyDescent="0.25">
      <c r="H351" s="9"/>
    </row>
    <row r="352" spans="8:8" x14ac:dyDescent="0.25">
      <c r="H352" s="9"/>
    </row>
    <row r="353" spans="8:8" x14ac:dyDescent="0.25">
      <c r="H353" s="9"/>
    </row>
    <row r="354" spans="8:8" x14ac:dyDescent="0.25">
      <c r="H354" s="9"/>
    </row>
    <row r="355" spans="8:8" x14ac:dyDescent="0.25">
      <c r="H355" s="9"/>
    </row>
    <row r="356" spans="8:8" x14ac:dyDescent="0.25">
      <c r="H356" s="9"/>
    </row>
    <row r="357" spans="8:8" x14ac:dyDescent="0.25">
      <c r="H357" s="9"/>
    </row>
    <row r="358" spans="8:8" x14ac:dyDescent="0.25">
      <c r="H358" s="9"/>
    </row>
    <row r="359" spans="8:8" x14ac:dyDescent="0.25">
      <c r="H359" s="9"/>
    </row>
    <row r="360" spans="8:8" x14ac:dyDescent="0.25">
      <c r="H360" s="9"/>
    </row>
    <row r="361" spans="8:8" x14ac:dyDescent="0.25">
      <c r="H361" s="9"/>
    </row>
    <row r="362" spans="8:8" x14ac:dyDescent="0.25">
      <c r="H362" s="9"/>
    </row>
    <row r="363" spans="8:8" x14ac:dyDescent="0.25">
      <c r="H363" s="9"/>
    </row>
    <row r="364" spans="8:8" x14ac:dyDescent="0.25">
      <c r="H364" s="9"/>
    </row>
    <row r="365" spans="8:8" x14ac:dyDescent="0.25">
      <c r="H365" s="9"/>
    </row>
    <row r="366" spans="8:8" x14ac:dyDescent="0.25">
      <c r="H366" s="9"/>
    </row>
    <row r="367" spans="8:8" x14ac:dyDescent="0.25">
      <c r="H367" s="9"/>
    </row>
    <row r="368" spans="8:8" x14ac:dyDescent="0.25">
      <c r="H368" s="9"/>
    </row>
    <row r="369" spans="8:8" x14ac:dyDescent="0.25">
      <c r="H369" s="9"/>
    </row>
    <row r="370" spans="8:8" x14ac:dyDescent="0.25">
      <c r="H370" s="9"/>
    </row>
    <row r="371" spans="8:8" x14ac:dyDescent="0.25">
      <c r="H371" s="9"/>
    </row>
    <row r="372" spans="8:8" x14ac:dyDescent="0.25">
      <c r="H372" s="9"/>
    </row>
    <row r="373" spans="8:8" x14ac:dyDescent="0.25">
      <c r="H373" s="9"/>
    </row>
    <row r="374" spans="8:8" x14ac:dyDescent="0.25">
      <c r="H374" s="9"/>
    </row>
    <row r="375" spans="8:8" x14ac:dyDescent="0.25">
      <c r="H375" s="9"/>
    </row>
    <row r="376" spans="8:8" x14ac:dyDescent="0.25">
      <c r="H376" s="9"/>
    </row>
    <row r="377" spans="8:8" x14ac:dyDescent="0.25">
      <c r="H377" s="9"/>
    </row>
    <row r="378" spans="8:8" x14ac:dyDescent="0.25">
      <c r="H378" s="9"/>
    </row>
    <row r="379" spans="8:8" x14ac:dyDescent="0.25">
      <c r="H379" s="9"/>
    </row>
    <row r="380" spans="8:8" x14ac:dyDescent="0.25">
      <c r="H380" s="9"/>
    </row>
    <row r="381" spans="8:8" x14ac:dyDescent="0.25">
      <c r="H381" s="9"/>
    </row>
    <row r="382" spans="8:8" x14ac:dyDescent="0.25">
      <c r="H382" s="9"/>
    </row>
    <row r="383" spans="8:8" x14ac:dyDescent="0.25">
      <c r="H383" s="9"/>
    </row>
    <row r="384" spans="8:8" x14ac:dyDescent="0.25">
      <c r="H384" s="9"/>
    </row>
    <row r="385" spans="8:8" x14ac:dyDescent="0.25">
      <c r="H385" s="9"/>
    </row>
    <row r="386" spans="8:8" x14ac:dyDescent="0.25">
      <c r="H386" s="9"/>
    </row>
    <row r="387" spans="8:8" x14ac:dyDescent="0.25">
      <c r="H387" s="9"/>
    </row>
    <row r="388" spans="8:8" x14ac:dyDescent="0.25">
      <c r="H388" s="9"/>
    </row>
    <row r="389" spans="8:8" x14ac:dyDescent="0.25">
      <c r="H389" s="9"/>
    </row>
    <row r="390" spans="8:8" x14ac:dyDescent="0.25">
      <c r="H390" s="9"/>
    </row>
    <row r="391" spans="8:8" x14ac:dyDescent="0.25">
      <c r="H391" s="9"/>
    </row>
    <row r="392" spans="8:8" x14ac:dyDescent="0.25">
      <c r="H392" s="9"/>
    </row>
    <row r="393" spans="8:8" x14ac:dyDescent="0.25">
      <c r="H393" s="9"/>
    </row>
    <row r="394" spans="8:8" x14ac:dyDescent="0.25">
      <c r="H394" s="9"/>
    </row>
    <row r="395" spans="8:8" x14ac:dyDescent="0.25">
      <c r="H395" s="9"/>
    </row>
    <row r="396" spans="8:8" x14ac:dyDescent="0.25">
      <c r="H396" s="9"/>
    </row>
    <row r="397" spans="8:8" x14ac:dyDescent="0.25">
      <c r="H397" s="9"/>
    </row>
    <row r="398" spans="8:8" x14ac:dyDescent="0.25">
      <c r="H398" s="9"/>
    </row>
    <row r="399" spans="8:8" x14ac:dyDescent="0.25">
      <c r="H399" s="9"/>
    </row>
    <row r="400" spans="8:8" x14ac:dyDescent="0.25">
      <c r="H400" s="9"/>
    </row>
    <row r="401" spans="8:8" x14ac:dyDescent="0.25">
      <c r="H401" s="9"/>
    </row>
    <row r="402" spans="8:8" x14ac:dyDescent="0.25">
      <c r="H402" s="9"/>
    </row>
    <row r="403" spans="8:8" x14ac:dyDescent="0.25">
      <c r="H403" s="9"/>
    </row>
    <row r="404" spans="8:8" x14ac:dyDescent="0.25">
      <c r="H404" s="9"/>
    </row>
    <row r="405" spans="8:8" x14ac:dyDescent="0.25">
      <c r="H405" s="9"/>
    </row>
    <row r="406" spans="8:8" x14ac:dyDescent="0.25">
      <c r="H406" s="9"/>
    </row>
    <row r="407" spans="8:8" x14ac:dyDescent="0.25">
      <c r="H407" s="9"/>
    </row>
    <row r="408" spans="8:8" x14ac:dyDescent="0.25">
      <c r="H408" s="9"/>
    </row>
    <row r="409" spans="8:8" x14ac:dyDescent="0.25">
      <c r="H409" s="9"/>
    </row>
    <row r="410" spans="8:8" x14ac:dyDescent="0.25">
      <c r="H410" s="9"/>
    </row>
    <row r="411" spans="8:8" x14ac:dyDescent="0.25">
      <c r="H411" s="9"/>
    </row>
    <row r="412" spans="8:8" x14ac:dyDescent="0.25">
      <c r="H412" s="9"/>
    </row>
    <row r="413" spans="8:8" x14ac:dyDescent="0.25">
      <c r="H413" s="9"/>
    </row>
    <row r="414" spans="8:8" x14ac:dyDescent="0.25">
      <c r="H414" s="9"/>
    </row>
    <row r="415" spans="8:8" x14ac:dyDescent="0.25">
      <c r="H415" s="9"/>
    </row>
    <row r="416" spans="8:8" x14ac:dyDescent="0.25">
      <c r="H416" s="9"/>
    </row>
    <row r="417" spans="8:8" x14ac:dyDescent="0.25">
      <c r="H417" s="9"/>
    </row>
    <row r="418" spans="8:8" x14ac:dyDescent="0.25">
      <c r="H418" s="9"/>
    </row>
    <row r="419" spans="8:8" x14ac:dyDescent="0.25">
      <c r="H419" s="9"/>
    </row>
    <row r="420" spans="8:8" x14ac:dyDescent="0.25">
      <c r="H420" s="9"/>
    </row>
    <row r="421" spans="8:8" x14ac:dyDescent="0.25">
      <c r="H421" s="9"/>
    </row>
    <row r="422" spans="8:8" x14ac:dyDescent="0.25">
      <c r="H422" s="9"/>
    </row>
    <row r="423" spans="8:8" x14ac:dyDescent="0.25">
      <c r="H423" s="9"/>
    </row>
    <row r="424" spans="8:8" x14ac:dyDescent="0.25">
      <c r="H424" s="9"/>
    </row>
    <row r="425" spans="8:8" x14ac:dyDescent="0.25">
      <c r="H425" s="9"/>
    </row>
    <row r="426" spans="8:8" x14ac:dyDescent="0.25">
      <c r="H426" s="9"/>
    </row>
    <row r="427" spans="8:8" x14ac:dyDescent="0.25">
      <c r="H427" s="9"/>
    </row>
    <row r="428" spans="8:8" x14ac:dyDescent="0.25">
      <c r="H428" s="9"/>
    </row>
    <row r="429" spans="8:8" x14ac:dyDescent="0.25">
      <c r="H429" s="9"/>
    </row>
    <row r="430" spans="8:8" x14ac:dyDescent="0.25">
      <c r="H430" s="9"/>
    </row>
    <row r="431" spans="8:8" x14ac:dyDescent="0.25">
      <c r="H431" s="9"/>
    </row>
    <row r="432" spans="8:8" x14ac:dyDescent="0.25">
      <c r="H432" s="9"/>
    </row>
    <row r="433" spans="8:8" x14ac:dyDescent="0.25">
      <c r="H433" s="9"/>
    </row>
    <row r="434" spans="8:8" x14ac:dyDescent="0.25">
      <c r="H434" s="9"/>
    </row>
    <row r="435" spans="8:8" x14ac:dyDescent="0.25">
      <c r="H435" s="9"/>
    </row>
    <row r="436" spans="8:8" x14ac:dyDescent="0.25">
      <c r="H436" s="9"/>
    </row>
    <row r="437" spans="8:8" x14ac:dyDescent="0.25">
      <c r="H437" s="9"/>
    </row>
    <row r="438" spans="8:8" x14ac:dyDescent="0.25">
      <c r="H438" s="9"/>
    </row>
    <row r="439" spans="8:8" x14ac:dyDescent="0.25">
      <c r="H439" s="9"/>
    </row>
    <row r="440" spans="8:8" x14ac:dyDescent="0.25">
      <c r="H440" s="9"/>
    </row>
    <row r="441" spans="8:8" x14ac:dyDescent="0.25">
      <c r="H441" s="9"/>
    </row>
    <row r="442" spans="8:8" x14ac:dyDescent="0.25">
      <c r="H442" s="9"/>
    </row>
    <row r="443" spans="8:8" x14ac:dyDescent="0.25">
      <c r="H443" s="9"/>
    </row>
    <row r="444" spans="8:8" x14ac:dyDescent="0.25">
      <c r="H444" s="9"/>
    </row>
    <row r="445" spans="8:8" x14ac:dyDescent="0.25">
      <c r="H445" s="9"/>
    </row>
    <row r="446" spans="8:8" x14ac:dyDescent="0.25">
      <c r="H446" s="9"/>
    </row>
    <row r="447" spans="8:8" x14ac:dyDescent="0.25">
      <c r="H447" s="9"/>
    </row>
    <row r="448" spans="8:8" x14ac:dyDescent="0.25">
      <c r="H448" s="9"/>
    </row>
    <row r="449" spans="8:8" x14ac:dyDescent="0.25">
      <c r="H449" s="9"/>
    </row>
    <row r="450" spans="8:8" x14ac:dyDescent="0.25">
      <c r="H450" s="9"/>
    </row>
    <row r="451" spans="8:8" x14ac:dyDescent="0.25">
      <c r="H451" s="9"/>
    </row>
    <row r="452" spans="8:8" x14ac:dyDescent="0.25">
      <c r="H452" s="9"/>
    </row>
    <row r="453" spans="8:8" x14ac:dyDescent="0.25">
      <c r="H453" s="9"/>
    </row>
    <row r="454" spans="8:8" x14ac:dyDescent="0.25">
      <c r="H454" s="9"/>
    </row>
    <row r="455" spans="8:8" x14ac:dyDescent="0.25">
      <c r="H455" s="9"/>
    </row>
    <row r="456" spans="8:8" x14ac:dyDescent="0.25">
      <c r="H456" s="9"/>
    </row>
    <row r="457" spans="8:8" x14ac:dyDescent="0.25">
      <c r="H457" s="9"/>
    </row>
    <row r="458" spans="8:8" x14ac:dyDescent="0.25">
      <c r="H458" s="9"/>
    </row>
    <row r="459" spans="8:8" x14ac:dyDescent="0.25">
      <c r="H459" s="9"/>
    </row>
    <row r="460" spans="8:8" x14ac:dyDescent="0.25">
      <c r="H460" s="9"/>
    </row>
    <row r="461" spans="8:8" x14ac:dyDescent="0.25">
      <c r="H461" s="9"/>
    </row>
    <row r="462" spans="8:8" x14ac:dyDescent="0.25">
      <c r="H462" s="9"/>
    </row>
    <row r="463" spans="8:8" x14ac:dyDescent="0.25">
      <c r="H463" s="9"/>
    </row>
    <row r="464" spans="8:8" x14ac:dyDescent="0.25">
      <c r="H464" s="9"/>
    </row>
    <row r="465" spans="8:8" x14ac:dyDescent="0.25">
      <c r="H465" s="9"/>
    </row>
    <row r="466" spans="8:8" x14ac:dyDescent="0.25">
      <c r="H466" s="9"/>
    </row>
    <row r="467" spans="8:8" x14ac:dyDescent="0.25">
      <c r="H467" s="9"/>
    </row>
    <row r="468" spans="8:8" x14ac:dyDescent="0.25">
      <c r="H468" s="9"/>
    </row>
    <row r="469" spans="8:8" x14ac:dyDescent="0.25">
      <c r="H469" s="9"/>
    </row>
    <row r="470" spans="8:8" x14ac:dyDescent="0.25">
      <c r="H470" s="9"/>
    </row>
    <row r="471" spans="8:8" x14ac:dyDescent="0.25">
      <c r="H471" s="9"/>
    </row>
    <row r="472" spans="8:8" x14ac:dyDescent="0.25">
      <c r="H472" s="9"/>
    </row>
    <row r="473" spans="8:8" x14ac:dyDescent="0.25">
      <c r="H473" s="9"/>
    </row>
    <row r="474" spans="8:8" x14ac:dyDescent="0.25">
      <c r="H474" s="9"/>
    </row>
    <row r="475" spans="8:8" x14ac:dyDescent="0.25">
      <c r="H475" s="9"/>
    </row>
    <row r="476" spans="8:8" x14ac:dyDescent="0.25">
      <c r="H476" s="9"/>
    </row>
    <row r="477" spans="8:8" x14ac:dyDescent="0.25">
      <c r="H477" s="9"/>
    </row>
    <row r="478" spans="8:8" x14ac:dyDescent="0.25">
      <c r="H478" s="9"/>
    </row>
    <row r="479" spans="8:8" x14ac:dyDescent="0.25">
      <c r="H479" s="9"/>
    </row>
    <row r="480" spans="8:8" x14ac:dyDescent="0.25">
      <c r="H480" s="9"/>
    </row>
    <row r="481" spans="8:8" x14ac:dyDescent="0.25">
      <c r="H481" s="9"/>
    </row>
    <row r="482" spans="8:8" x14ac:dyDescent="0.25">
      <c r="H482" s="9"/>
    </row>
    <row r="483" spans="8:8" x14ac:dyDescent="0.25">
      <c r="H483" s="9"/>
    </row>
    <row r="484" spans="8:8" x14ac:dyDescent="0.25">
      <c r="H484" s="9"/>
    </row>
    <row r="485" spans="8:8" x14ac:dyDescent="0.25">
      <c r="H485" s="9"/>
    </row>
    <row r="486" spans="8:8" x14ac:dyDescent="0.25">
      <c r="H486" s="9"/>
    </row>
    <row r="487" spans="8:8" x14ac:dyDescent="0.25">
      <c r="H487" s="9"/>
    </row>
    <row r="488" spans="8:8" x14ac:dyDescent="0.25">
      <c r="H488" s="9"/>
    </row>
    <row r="489" spans="8:8" x14ac:dyDescent="0.25">
      <c r="H489" s="9"/>
    </row>
    <row r="490" spans="8:8" x14ac:dyDescent="0.25">
      <c r="H490" s="9"/>
    </row>
    <row r="491" spans="8:8" x14ac:dyDescent="0.25">
      <c r="H491" s="9"/>
    </row>
    <row r="492" spans="8:8" x14ac:dyDescent="0.25">
      <c r="H492" s="9"/>
    </row>
    <row r="493" spans="8:8" x14ac:dyDescent="0.25">
      <c r="H493" s="9"/>
    </row>
    <row r="494" spans="8:8" x14ac:dyDescent="0.25">
      <c r="H494" s="9"/>
    </row>
    <row r="495" spans="8:8" x14ac:dyDescent="0.25">
      <c r="H495" s="9"/>
    </row>
    <row r="496" spans="8:8" x14ac:dyDescent="0.25">
      <c r="H496" s="9"/>
    </row>
    <row r="497" spans="8:8" x14ac:dyDescent="0.25">
      <c r="H497" s="9"/>
    </row>
    <row r="498" spans="8:8" x14ac:dyDescent="0.25">
      <c r="H498" s="9"/>
    </row>
    <row r="499" spans="8:8" x14ac:dyDescent="0.25">
      <c r="H499" s="9"/>
    </row>
    <row r="500" spans="8:8" x14ac:dyDescent="0.25">
      <c r="H500" s="9"/>
    </row>
    <row r="501" spans="8:8" x14ac:dyDescent="0.25">
      <c r="H501" s="9"/>
    </row>
    <row r="502" spans="8:8" x14ac:dyDescent="0.25">
      <c r="H502" s="9"/>
    </row>
    <row r="503" spans="8:8" x14ac:dyDescent="0.25">
      <c r="H503" s="9"/>
    </row>
    <row r="504" spans="8:8" x14ac:dyDescent="0.25">
      <c r="H504" s="9"/>
    </row>
    <row r="505" spans="8:8" x14ac:dyDescent="0.25">
      <c r="H505" s="9"/>
    </row>
    <row r="506" spans="8:8" x14ac:dyDescent="0.25">
      <c r="H506" s="9"/>
    </row>
    <row r="507" spans="8:8" x14ac:dyDescent="0.25">
      <c r="H507" s="9"/>
    </row>
    <row r="508" spans="8:8" x14ac:dyDescent="0.25">
      <c r="H508" s="9"/>
    </row>
    <row r="509" spans="8:8" x14ac:dyDescent="0.25">
      <c r="H509" s="9"/>
    </row>
    <row r="510" spans="8:8" x14ac:dyDescent="0.25">
      <c r="H510" s="9"/>
    </row>
    <row r="511" spans="8:8" x14ac:dyDescent="0.25">
      <c r="H511" s="9"/>
    </row>
    <row r="512" spans="8:8" x14ac:dyDescent="0.25">
      <c r="H512" s="9"/>
    </row>
    <row r="513" spans="8:8" x14ac:dyDescent="0.25">
      <c r="H513" s="9"/>
    </row>
    <row r="514" spans="8:8" x14ac:dyDescent="0.25">
      <c r="H514" s="9"/>
    </row>
    <row r="515" spans="8:8" x14ac:dyDescent="0.25">
      <c r="H515" s="9"/>
    </row>
    <row r="516" spans="8:8" x14ac:dyDescent="0.25">
      <c r="H516" s="9"/>
    </row>
    <row r="517" spans="8:8" x14ac:dyDescent="0.25">
      <c r="H517" s="9"/>
    </row>
    <row r="518" spans="8:8" x14ac:dyDescent="0.25">
      <c r="H518" s="9"/>
    </row>
    <row r="519" spans="8:8" x14ac:dyDescent="0.25">
      <c r="H519" s="9"/>
    </row>
    <row r="520" spans="8:8" x14ac:dyDescent="0.25">
      <c r="H520" s="9"/>
    </row>
    <row r="521" spans="8:8" x14ac:dyDescent="0.25">
      <c r="H521" s="9"/>
    </row>
    <row r="522" spans="8:8" x14ac:dyDescent="0.25">
      <c r="H522" s="9"/>
    </row>
    <row r="523" spans="8:8" x14ac:dyDescent="0.25">
      <c r="H523" s="9"/>
    </row>
    <row r="524" spans="8:8" x14ac:dyDescent="0.25">
      <c r="H524" s="9"/>
    </row>
    <row r="525" spans="8:8" x14ac:dyDescent="0.25">
      <c r="H525" s="9"/>
    </row>
    <row r="526" spans="8:8" x14ac:dyDescent="0.25">
      <c r="H526" s="9"/>
    </row>
    <row r="527" spans="8:8" x14ac:dyDescent="0.25">
      <c r="H527" s="9"/>
    </row>
    <row r="528" spans="8:8" x14ac:dyDescent="0.25">
      <c r="H528" s="9"/>
    </row>
    <row r="529" spans="8:8" x14ac:dyDescent="0.25">
      <c r="H529" s="9"/>
    </row>
    <row r="530" spans="8:8" x14ac:dyDescent="0.25">
      <c r="H530" s="9"/>
    </row>
    <row r="531" spans="8:8" x14ac:dyDescent="0.25">
      <c r="H531" s="9"/>
    </row>
    <row r="532" spans="8:8" x14ac:dyDescent="0.25">
      <c r="H532" s="9"/>
    </row>
    <row r="533" spans="8:8" x14ac:dyDescent="0.25">
      <c r="H533" s="9"/>
    </row>
    <row r="534" spans="8:8" x14ac:dyDescent="0.25">
      <c r="H534" s="9"/>
    </row>
    <row r="535" spans="8:8" x14ac:dyDescent="0.25">
      <c r="H535" s="9"/>
    </row>
    <row r="536" spans="8:8" x14ac:dyDescent="0.25">
      <c r="H536" s="9"/>
    </row>
    <row r="537" spans="8:8" x14ac:dyDescent="0.25">
      <c r="H537" s="9"/>
    </row>
    <row r="538" spans="8:8" x14ac:dyDescent="0.25">
      <c r="H538" s="9"/>
    </row>
    <row r="539" spans="8:8" x14ac:dyDescent="0.25">
      <c r="H539" s="9"/>
    </row>
    <row r="540" spans="8:8" x14ac:dyDescent="0.25">
      <c r="H540" s="9"/>
    </row>
    <row r="541" spans="8:8" x14ac:dyDescent="0.25">
      <c r="H541" s="9"/>
    </row>
    <row r="542" spans="8:8" x14ac:dyDescent="0.25">
      <c r="H542" s="9"/>
    </row>
    <row r="543" spans="8:8" x14ac:dyDescent="0.25">
      <c r="H543" s="9"/>
    </row>
    <row r="544" spans="8:8" x14ac:dyDescent="0.25">
      <c r="H544" s="9"/>
    </row>
    <row r="545" spans="8:8" x14ac:dyDescent="0.25">
      <c r="H545" s="9"/>
    </row>
    <row r="546" spans="8:8" x14ac:dyDescent="0.25">
      <c r="H546" s="9"/>
    </row>
    <row r="547" spans="8:8" x14ac:dyDescent="0.25">
      <c r="H547" s="9"/>
    </row>
    <row r="548" spans="8:8" x14ac:dyDescent="0.25">
      <c r="H548" s="9"/>
    </row>
    <row r="549" spans="8:8" x14ac:dyDescent="0.25">
      <c r="H549" s="9"/>
    </row>
    <row r="550" spans="8:8" x14ac:dyDescent="0.25">
      <c r="H550" s="9"/>
    </row>
    <row r="551" spans="8:8" x14ac:dyDescent="0.25">
      <c r="H551" s="9"/>
    </row>
    <row r="552" spans="8:8" x14ac:dyDescent="0.25">
      <c r="H552" s="9"/>
    </row>
    <row r="553" spans="8:8" x14ac:dyDescent="0.25">
      <c r="H553" s="9"/>
    </row>
    <row r="554" spans="8:8" x14ac:dyDescent="0.25">
      <c r="H554" s="9"/>
    </row>
    <row r="555" spans="8:8" x14ac:dyDescent="0.25">
      <c r="H555" s="9"/>
    </row>
    <row r="556" spans="8:8" x14ac:dyDescent="0.25">
      <c r="H556" s="9"/>
    </row>
    <row r="557" spans="8:8" x14ac:dyDescent="0.25">
      <c r="H557" s="9"/>
    </row>
    <row r="558" spans="8:8" x14ac:dyDescent="0.25">
      <c r="H558" s="9"/>
    </row>
    <row r="559" spans="8:8" x14ac:dyDescent="0.25">
      <c r="H559" s="9"/>
    </row>
    <row r="560" spans="8:8" x14ac:dyDescent="0.25">
      <c r="H560" s="9"/>
    </row>
    <row r="561" spans="8:8" x14ac:dyDescent="0.25">
      <c r="H561" s="9"/>
    </row>
    <row r="562" spans="8:8" x14ac:dyDescent="0.25">
      <c r="H562" s="9"/>
    </row>
    <row r="563" spans="8:8" x14ac:dyDescent="0.25">
      <c r="H563" s="9"/>
    </row>
    <row r="564" spans="8:8" x14ac:dyDescent="0.25">
      <c r="H564" s="9"/>
    </row>
    <row r="565" spans="8:8" x14ac:dyDescent="0.25">
      <c r="H565" s="9"/>
    </row>
    <row r="566" spans="8:8" x14ac:dyDescent="0.25">
      <c r="H566" s="9"/>
    </row>
    <row r="567" spans="8:8" x14ac:dyDescent="0.25">
      <c r="H567" s="9"/>
    </row>
    <row r="568" spans="8:8" x14ac:dyDescent="0.25">
      <c r="H568" s="9"/>
    </row>
    <row r="569" spans="8:8" x14ac:dyDescent="0.25">
      <c r="H569" s="9"/>
    </row>
    <row r="570" spans="8:8" x14ac:dyDescent="0.25">
      <c r="H570" s="9"/>
    </row>
    <row r="571" spans="8:8" x14ac:dyDescent="0.25">
      <c r="H571" s="9"/>
    </row>
    <row r="572" spans="8:8" x14ac:dyDescent="0.25">
      <c r="H572" s="9"/>
    </row>
    <row r="573" spans="8:8" x14ac:dyDescent="0.25">
      <c r="H573" s="9"/>
    </row>
    <row r="574" spans="8:8" x14ac:dyDescent="0.25">
      <c r="H574" s="9"/>
    </row>
    <row r="575" spans="8:8" x14ac:dyDescent="0.25">
      <c r="H575" s="9"/>
    </row>
    <row r="576" spans="8:8" x14ac:dyDescent="0.25">
      <c r="H576" s="9"/>
    </row>
    <row r="577" spans="8:8" x14ac:dyDescent="0.25">
      <c r="H577" s="9"/>
    </row>
    <row r="578" spans="8:8" x14ac:dyDescent="0.25">
      <c r="H578" s="9"/>
    </row>
    <row r="579" spans="8:8" x14ac:dyDescent="0.25">
      <c r="H579" s="9"/>
    </row>
    <row r="580" spans="8:8" x14ac:dyDescent="0.25">
      <c r="H580" s="9"/>
    </row>
    <row r="581" spans="8:8" x14ac:dyDescent="0.25">
      <c r="H581" s="9"/>
    </row>
    <row r="582" spans="8:8" x14ac:dyDescent="0.25">
      <c r="H582" s="9"/>
    </row>
    <row r="583" spans="8:8" x14ac:dyDescent="0.25">
      <c r="H583" s="9"/>
    </row>
    <row r="584" spans="8:8" x14ac:dyDescent="0.25">
      <c r="H584" s="9"/>
    </row>
    <row r="585" spans="8:8" x14ac:dyDescent="0.25">
      <c r="H585" s="9"/>
    </row>
    <row r="586" spans="8:8" x14ac:dyDescent="0.25">
      <c r="H586" s="9"/>
    </row>
    <row r="587" spans="8:8" x14ac:dyDescent="0.25">
      <c r="H587" s="9"/>
    </row>
    <row r="588" spans="8:8" x14ac:dyDescent="0.25">
      <c r="H588" s="9"/>
    </row>
    <row r="589" spans="8:8" x14ac:dyDescent="0.25">
      <c r="H589" s="9"/>
    </row>
    <row r="590" spans="8:8" x14ac:dyDescent="0.25">
      <c r="H590" s="9"/>
    </row>
    <row r="591" spans="8:8" x14ac:dyDescent="0.25">
      <c r="H591" s="9"/>
    </row>
    <row r="592" spans="8:8" x14ac:dyDescent="0.25">
      <c r="H592" s="9"/>
    </row>
    <row r="593" spans="8:8" x14ac:dyDescent="0.25">
      <c r="H593" s="9"/>
    </row>
    <row r="594" spans="8:8" x14ac:dyDescent="0.25">
      <c r="H594" s="9"/>
    </row>
    <row r="595" spans="8:8" x14ac:dyDescent="0.25">
      <c r="H595" s="9"/>
    </row>
    <row r="596" spans="8:8" x14ac:dyDescent="0.25">
      <c r="H596" s="9"/>
    </row>
    <row r="597" spans="8:8" x14ac:dyDescent="0.25">
      <c r="H597" s="9"/>
    </row>
    <row r="598" spans="8:8" x14ac:dyDescent="0.25">
      <c r="H598" s="9"/>
    </row>
    <row r="599" spans="8:8" x14ac:dyDescent="0.25">
      <c r="H599" s="9"/>
    </row>
    <row r="600" spans="8:8" x14ac:dyDescent="0.25">
      <c r="H600" s="9"/>
    </row>
    <row r="601" spans="8:8" x14ac:dyDescent="0.25">
      <c r="H601" s="9"/>
    </row>
    <row r="602" spans="8:8" x14ac:dyDescent="0.25">
      <c r="H602" s="9"/>
    </row>
    <row r="603" spans="8:8" x14ac:dyDescent="0.25">
      <c r="H603" s="9"/>
    </row>
    <row r="604" spans="8:8" x14ac:dyDescent="0.25">
      <c r="H604" s="9"/>
    </row>
    <row r="605" spans="8:8" x14ac:dyDescent="0.25">
      <c r="H605" s="9"/>
    </row>
    <row r="606" spans="8:8" x14ac:dyDescent="0.25">
      <c r="H606" s="9"/>
    </row>
    <row r="607" spans="8:8" x14ac:dyDescent="0.25">
      <c r="H607" s="9"/>
    </row>
    <row r="608" spans="8:8" x14ac:dyDescent="0.25">
      <c r="H608" s="9"/>
    </row>
    <row r="609" spans="8:8" x14ac:dyDescent="0.25">
      <c r="H609" s="9"/>
    </row>
    <row r="610" spans="8:8" x14ac:dyDescent="0.25">
      <c r="H610" s="9"/>
    </row>
    <row r="611" spans="8:8" x14ac:dyDescent="0.25">
      <c r="H611" s="9"/>
    </row>
    <row r="612" spans="8:8" x14ac:dyDescent="0.25">
      <c r="H612" s="9"/>
    </row>
    <row r="613" spans="8:8" x14ac:dyDescent="0.25">
      <c r="H613" s="9"/>
    </row>
    <row r="614" spans="8:8" x14ac:dyDescent="0.25">
      <c r="H614" s="9"/>
    </row>
    <row r="615" spans="8:8" x14ac:dyDescent="0.25">
      <c r="H615" s="9"/>
    </row>
    <row r="616" spans="8:8" x14ac:dyDescent="0.25">
      <c r="H616" s="9"/>
    </row>
    <row r="617" spans="8:8" x14ac:dyDescent="0.25">
      <c r="H617" s="9"/>
    </row>
    <row r="618" spans="8:8" x14ac:dyDescent="0.25">
      <c r="H618" s="9"/>
    </row>
    <row r="619" spans="8:8" x14ac:dyDescent="0.25">
      <c r="H619" s="9"/>
    </row>
    <row r="620" spans="8:8" x14ac:dyDescent="0.25">
      <c r="H620" s="9"/>
    </row>
    <row r="621" spans="8:8" x14ac:dyDescent="0.25">
      <c r="H621" s="9"/>
    </row>
    <row r="622" spans="8:8" x14ac:dyDescent="0.25">
      <c r="H622" s="9"/>
    </row>
    <row r="623" spans="8:8" x14ac:dyDescent="0.25">
      <c r="H623" s="9"/>
    </row>
    <row r="624" spans="8:8" x14ac:dyDescent="0.25">
      <c r="H624" s="9"/>
    </row>
    <row r="625" spans="8:8" x14ac:dyDescent="0.25">
      <c r="H625" s="9"/>
    </row>
    <row r="626" spans="8:8" x14ac:dyDescent="0.25">
      <c r="H626" s="9"/>
    </row>
    <row r="627" spans="8:8" x14ac:dyDescent="0.25">
      <c r="H627" s="9"/>
    </row>
    <row r="628" spans="8:8" x14ac:dyDescent="0.25">
      <c r="H628" s="9"/>
    </row>
    <row r="629" spans="8:8" x14ac:dyDescent="0.25">
      <c r="H629" s="9"/>
    </row>
    <row r="630" spans="8:8" x14ac:dyDescent="0.25">
      <c r="H630" s="9"/>
    </row>
    <row r="631" spans="8:8" x14ac:dyDescent="0.25">
      <c r="H631" s="9"/>
    </row>
    <row r="632" spans="8:8" x14ac:dyDescent="0.25">
      <c r="H632" s="9"/>
    </row>
    <row r="633" spans="8:8" x14ac:dyDescent="0.25">
      <c r="H633" s="9"/>
    </row>
    <row r="634" spans="8:8" x14ac:dyDescent="0.25">
      <c r="H634" s="9"/>
    </row>
    <row r="635" spans="8:8" x14ac:dyDescent="0.25">
      <c r="H635" s="9"/>
    </row>
    <row r="636" spans="8:8" x14ac:dyDescent="0.25">
      <c r="H636" s="9"/>
    </row>
    <row r="637" spans="8:8" x14ac:dyDescent="0.25">
      <c r="H637" s="9"/>
    </row>
    <row r="638" spans="8:8" x14ac:dyDescent="0.25">
      <c r="H638" s="9"/>
    </row>
    <row r="639" spans="8:8" x14ac:dyDescent="0.25">
      <c r="H639" s="9"/>
    </row>
    <row r="640" spans="8:8" x14ac:dyDescent="0.25">
      <c r="H640" s="9"/>
    </row>
    <row r="641" spans="8:8" x14ac:dyDescent="0.25">
      <c r="H641" s="9"/>
    </row>
    <row r="642" spans="8:8" x14ac:dyDescent="0.25">
      <c r="H642" s="9"/>
    </row>
    <row r="643" spans="8:8" x14ac:dyDescent="0.25">
      <c r="H643" s="9"/>
    </row>
    <row r="644" spans="8:8" x14ac:dyDescent="0.25">
      <c r="H644" s="9"/>
    </row>
    <row r="645" spans="8:8" x14ac:dyDescent="0.25">
      <c r="H645" s="9"/>
    </row>
    <row r="646" spans="8:8" x14ac:dyDescent="0.25">
      <c r="H646" s="9"/>
    </row>
    <row r="647" spans="8:8" x14ac:dyDescent="0.25">
      <c r="H647" s="9"/>
    </row>
    <row r="648" spans="8:8" x14ac:dyDescent="0.25">
      <c r="H648" s="9"/>
    </row>
    <row r="649" spans="8:8" x14ac:dyDescent="0.25">
      <c r="H649" s="9"/>
    </row>
    <row r="650" spans="8:8" x14ac:dyDescent="0.25">
      <c r="H650" s="9"/>
    </row>
    <row r="651" spans="8:8" x14ac:dyDescent="0.25">
      <c r="H651" s="9"/>
    </row>
    <row r="652" spans="8:8" x14ac:dyDescent="0.25">
      <c r="H652" s="9"/>
    </row>
    <row r="653" spans="8:8" x14ac:dyDescent="0.25">
      <c r="H653" s="9"/>
    </row>
    <row r="654" spans="8:8" x14ac:dyDescent="0.25">
      <c r="H654" s="9"/>
    </row>
    <row r="655" spans="8:8" x14ac:dyDescent="0.25">
      <c r="H655" s="9"/>
    </row>
    <row r="656" spans="8:8" x14ac:dyDescent="0.25">
      <c r="H656" s="9"/>
    </row>
    <row r="657" spans="8:8" x14ac:dyDescent="0.25">
      <c r="H657" s="9"/>
    </row>
    <row r="658" spans="8:8" x14ac:dyDescent="0.25">
      <c r="H658" s="9"/>
    </row>
    <row r="659" spans="8:8" x14ac:dyDescent="0.25">
      <c r="H659" s="9"/>
    </row>
    <row r="660" spans="8:8" x14ac:dyDescent="0.25">
      <c r="H660" s="9"/>
    </row>
    <row r="661" spans="8:8" x14ac:dyDescent="0.25">
      <c r="H661" s="9"/>
    </row>
    <row r="662" spans="8:8" x14ac:dyDescent="0.25">
      <c r="H662" s="9"/>
    </row>
    <row r="663" spans="8:8" x14ac:dyDescent="0.25">
      <c r="H663" s="9"/>
    </row>
    <row r="664" spans="8:8" x14ac:dyDescent="0.25">
      <c r="H664" s="9"/>
    </row>
    <row r="665" spans="8:8" x14ac:dyDescent="0.25">
      <c r="H665" s="9"/>
    </row>
    <row r="666" spans="8:8" x14ac:dyDescent="0.25">
      <c r="H666" s="9"/>
    </row>
    <row r="667" spans="8:8" x14ac:dyDescent="0.25">
      <c r="H667" s="9"/>
    </row>
    <row r="668" spans="8:8" x14ac:dyDescent="0.25">
      <c r="H668" s="9"/>
    </row>
    <row r="669" spans="8:8" x14ac:dyDescent="0.25">
      <c r="H669" s="9"/>
    </row>
    <row r="670" spans="8:8" x14ac:dyDescent="0.25">
      <c r="H670" s="9"/>
    </row>
    <row r="671" spans="8:8" x14ac:dyDescent="0.25">
      <c r="H671" s="9"/>
    </row>
    <row r="672" spans="8:8" x14ac:dyDescent="0.25">
      <c r="H672" s="9"/>
    </row>
    <row r="673" spans="8:8" x14ac:dyDescent="0.25">
      <c r="H673" s="9"/>
    </row>
    <row r="674" spans="8:8" x14ac:dyDescent="0.25">
      <c r="H674" s="9"/>
    </row>
    <row r="675" spans="8:8" x14ac:dyDescent="0.25">
      <c r="H675" s="9"/>
    </row>
    <row r="676" spans="8:8" x14ac:dyDescent="0.25">
      <c r="H676" s="9"/>
    </row>
    <row r="677" spans="8:8" x14ac:dyDescent="0.25">
      <c r="H677" s="9"/>
    </row>
    <row r="678" spans="8:8" x14ac:dyDescent="0.25">
      <c r="H678" s="9"/>
    </row>
    <row r="679" spans="8:8" x14ac:dyDescent="0.25">
      <c r="H679" s="9"/>
    </row>
    <row r="680" spans="8:8" x14ac:dyDescent="0.25">
      <c r="H680" s="9"/>
    </row>
    <row r="681" spans="8:8" x14ac:dyDescent="0.25">
      <c r="H681" s="9"/>
    </row>
    <row r="682" spans="8:8" x14ac:dyDescent="0.25">
      <c r="H682" s="9"/>
    </row>
    <row r="683" spans="8:8" x14ac:dyDescent="0.25">
      <c r="H683" s="9"/>
    </row>
    <row r="684" spans="8:8" x14ac:dyDescent="0.25">
      <c r="H684" s="9"/>
    </row>
    <row r="685" spans="8:8" x14ac:dyDescent="0.25">
      <c r="H685" s="9"/>
    </row>
    <row r="686" spans="8:8" x14ac:dyDescent="0.25">
      <c r="H686" s="9"/>
    </row>
    <row r="687" spans="8:8" x14ac:dyDescent="0.25">
      <c r="H687" s="9"/>
    </row>
    <row r="688" spans="8:8" x14ac:dyDescent="0.25">
      <c r="H688" s="9"/>
    </row>
    <row r="689" spans="8:8" x14ac:dyDescent="0.25">
      <c r="H689" s="9"/>
    </row>
    <row r="690" spans="8:8" x14ac:dyDescent="0.25">
      <c r="H690" s="9"/>
    </row>
    <row r="691" spans="8:8" x14ac:dyDescent="0.25">
      <c r="H691" s="9"/>
    </row>
    <row r="692" spans="8:8" x14ac:dyDescent="0.25">
      <c r="H692" s="9"/>
    </row>
    <row r="693" spans="8:8" x14ac:dyDescent="0.25">
      <c r="H693" s="9"/>
    </row>
    <row r="694" spans="8:8" x14ac:dyDescent="0.25">
      <c r="H694" s="9"/>
    </row>
    <row r="695" spans="8:8" x14ac:dyDescent="0.25">
      <c r="H695" s="9"/>
    </row>
    <row r="696" spans="8:8" x14ac:dyDescent="0.25">
      <c r="H696" s="9"/>
    </row>
    <row r="697" spans="8:8" x14ac:dyDescent="0.25">
      <c r="H697" s="9"/>
    </row>
    <row r="698" spans="8:8" x14ac:dyDescent="0.25">
      <c r="H698" s="9"/>
    </row>
    <row r="699" spans="8:8" x14ac:dyDescent="0.25">
      <c r="H699" s="9"/>
    </row>
    <row r="700" spans="8:8" x14ac:dyDescent="0.25">
      <c r="H700" s="9"/>
    </row>
    <row r="701" spans="8:8" x14ac:dyDescent="0.25">
      <c r="H701" s="9"/>
    </row>
    <row r="702" spans="8:8" x14ac:dyDescent="0.25">
      <c r="H702" s="9"/>
    </row>
    <row r="703" spans="8:8" x14ac:dyDescent="0.25">
      <c r="H703" s="9"/>
    </row>
    <row r="704" spans="8:8" x14ac:dyDescent="0.25">
      <c r="H704" s="9"/>
    </row>
    <row r="705" spans="8:8" x14ac:dyDescent="0.25">
      <c r="H705" s="9"/>
    </row>
    <row r="706" spans="8:8" x14ac:dyDescent="0.25">
      <c r="H706" s="9"/>
    </row>
    <row r="707" spans="8:8" x14ac:dyDescent="0.25">
      <c r="H707" s="9"/>
    </row>
    <row r="708" spans="8:8" x14ac:dyDescent="0.25">
      <c r="H708" s="9"/>
    </row>
    <row r="709" spans="8:8" x14ac:dyDescent="0.25">
      <c r="H709" s="9"/>
    </row>
    <row r="710" spans="8:8" x14ac:dyDescent="0.25">
      <c r="H710" s="9"/>
    </row>
    <row r="711" spans="8:8" x14ac:dyDescent="0.25">
      <c r="H711" s="9"/>
    </row>
    <row r="712" spans="8:8" x14ac:dyDescent="0.25">
      <c r="H712" s="9"/>
    </row>
    <row r="713" spans="8:8" x14ac:dyDescent="0.25">
      <c r="H713" s="9"/>
    </row>
    <row r="714" spans="8:8" x14ac:dyDescent="0.25">
      <c r="H714" s="9"/>
    </row>
    <row r="715" spans="8:8" x14ac:dyDescent="0.25">
      <c r="H715" s="9"/>
    </row>
    <row r="716" spans="8:8" x14ac:dyDescent="0.25">
      <c r="H716" s="9"/>
    </row>
    <row r="717" spans="8:8" x14ac:dyDescent="0.25">
      <c r="H717" s="9"/>
    </row>
    <row r="718" spans="8:8" x14ac:dyDescent="0.25">
      <c r="H718" s="9"/>
    </row>
    <row r="719" spans="8:8" x14ac:dyDescent="0.25">
      <c r="H719" s="9"/>
    </row>
    <row r="720" spans="8:8" x14ac:dyDescent="0.25">
      <c r="H720" s="9"/>
    </row>
    <row r="721" spans="8:8" x14ac:dyDescent="0.25">
      <c r="H721" s="9"/>
    </row>
    <row r="722" spans="8:8" x14ac:dyDescent="0.25">
      <c r="H722" s="9"/>
    </row>
    <row r="723" spans="8:8" x14ac:dyDescent="0.25">
      <c r="H723" s="9"/>
    </row>
    <row r="724" spans="8:8" x14ac:dyDescent="0.25">
      <c r="H724" s="9"/>
    </row>
    <row r="725" spans="8:8" x14ac:dyDescent="0.25">
      <c r="H725" s="9"/>
    </row>
    <row r="726" spans="8:8" x14ac:dyDescent="0.25">
      <c r="H726" s="9"/>
    </row>
    <row r="727" spans="8:8" x14ac:dyDescent="0.25">
      <c r="H727" s="9"/>
    </row>
    <row r="728" spans="8:8" x14ac:dyDescent="0.25">
      <c r="H728" s="9"/>
    </row>
    <row r="729" spans="8:8" x14ac:dyDescent="0.25">
      <c r="H729" s="9"/>
    </row>
    <row r="730" spans="8:8" x14ac:dyDescent="0.25">
      <c r="H730" s="9"/>
    </row>
    <row r="731" spans="8:8" x14ac:dyDescent="0.25">
      <c r="H731" s="9"/>
    </row>
    <row r="732" spans="8:8" x14ac:dyDescent="0.25">
      <c r="H732" s="9"/>
    </row>
    <row r="733" spans="8:8" x14ac:dyDescent="0.25">
      <c r="H733" s="9"/>
    </row>
    <row r="734" spans="8:8" x14ac:dyDescent="0.25">
      <c r="H734" s="9"/>
    </row>
    <row r="735" spans="8:8" x14ac:dyDescent="0.25">
      <c r="H735" s="9"/>
    </row>
    <row r="736" spans="8:8" x14ac:dyDescent="0.25">
      <c r="H736" s="9"/>
    </row>
    <row r="737" spans="8:8" x14ac:dyDescent="0.25">
      <c r="H737" s="9"/>
    </row>
    <row r="738" spans="8:8" x14ac:dyDescent="0.25">
      <c r="H738" s="9"/>
    </row>
    <row r="739" spans="8:8" x14ac:dyDescent="0.25">
      <c r="H739" s="9"/>
    </row>
    <row r="740" spans="8:8" x14ac:dyDescent="0.25">
      <c r="H740" s="9"/>
    </row>
    <row r="741" spans="8:8" x14ac:dyDescent="0.25">
      <c r="H741" s="9"/>
    </row>
    <row r="742" spans="8:8" x14ac:dyDescent="0.25">
      <c r="H742" s="9"/>
    </row>
    <row r="743" spans="8:8" x14ac:dyDescent="0.25">
      <c r="H743" s="9"/>
    </row>
    <row r="744" spans="8:8" x14ac:dyDescent="0.25">
      <c r="H744" s="9"/>
    </row>
    <row r="745" spans="8:8" x14ac:dyDescent="0.25">
      <c r="H745" s="9"/>
    </row>
    <row r="746" spans="8:8" x14ac:dyDescent="0.25">
      <c r="H746" s="9"/>
    </row>
    <row r="747" spans="8:8" x14ac:dyDescent="0.25">
      <c r="H747" s="9"/>
    </row>
    <row r="748" spans="8:8" x14ac:dyDescent="0.25">
      <c r="H748" s="9"/>
    </row>
    <row r="749" spans="8:8" x14ac:dyDescent="0.25">
      <c r="H749" s="9"/>
    </row>
    <row r="750" spans="8:8" x14ac:dyDescent="0.25">
      <c r="H750" s="9"/>
    </row>
    <row r="751" spans="8:8" x14ac:dyDescent="0.25">
      <c r="H751" s="9"/>
    </row>
    <row r="752" spans="8:8" x14ac:dyDescent="0.25">
      <c r="H752" s="9"/>
    </row>
    <row r="753" spans="8:8" x14ac:dyDescent="0.25">
      <c r="H753" s="9"/>
    </row>
    <row r="754" spans="8:8" x14ac:dyDescent="0.25">
      <c r="H754" s="9"/>
    </row>
    <row r="755" spans="8:8" x14ac:dyDescent="0.25">
      <c r="H755" s="9"/>
    </row>
    <row r="756" spans="8:8" x14ac:dyDescent="0.25">
      <c r="H756" s="9"/>
    </row>
    <row r="757" spans="8:8" x14ac:dyDescent="0.25">
      <c r="H757" s="9"/>
    </row>
    <row r="758" spans="8:8" x14ac:dyDescent="0.25">
      <c r="H758" s="9"/>
    </row>
    <row r="759" spans="8:8" x14ac:dyDescent="0.25">
      <c r="H759" s="9"/>
    </row>
    <row r="760" spans="8:8" x14ac:dyDescent="0.25">
      <c r="H760" s="9"/>
    </row>
    <row r="761" spans="8:8" x14ac:dyDescent="0.25">
      <c r="H761" s="9"/>
    </row>
    <row r="762" spans="8:8" x14ac:dyDescent="0.25">
      <c r="H762" s="9"/>
    </row>
    <row r="763" spans="8:8" x14ac:dyDescent="0.25">
      <c r="H763" s="9"/>
    </row>
    <row r="764" spans="8:8" x14ac:dyDescent="0.25">
      <c r="H764" s="9"/>
    </row>
    <row r="765" spans="8:8" x14ac:dyDescent="0.25">
      <c r="H765" s="9"/>
    </row>
    <row r="766" spans="8:8" x14ac:dyDescent="0.25">
      <c r="H766" s="9"/>
    </row>
    <row r="767" spans="8:8" x14ac:dyDescent="0.25">
      <c r="H767" s="9"/>
    </row>
    <row r="768" spans="8:8" x14ac:dyDescent="0.25">
      <c r="H768" s="9"/>
    </row>
    <row r="769" spans="8:8" x14ac:dyDescent="0.25">
      <c r="H769" s="9"/>
    </row>
    <row r="770" spans="8:8" x14ac:dyDescent="0.25">
      <c r="H770" s="9"/>
    </row>
    <row r="771" spans="8:8" x14ac:dyDescent="0.25">
      <c r="H771" s="9"/>
    </row>
    <row r="772" spans="8:8" x14ac:dyDescent="0.25">
      <c r="H772" s="9"/>
    </row>
    <row r="773" spans="8:8" x14ac:dyDescent="0.25">
      <c r="H773" s="9"/>
    </row>
    <row r="774" spans="8:8" x14ac:dyDescent="0.25">
      <c r="H774" s="9"/>
    </row>
    <row r="775" spans="8:8" x14ac:dyDescent="0.25">
      <c r="H775" s="9"/>
    </row>
    <row r="776" spans="8:8" x14ac:dyDescent="0.25">
      <c r="H776" s="9"/>
    </row>
    <row r="777" spans="8:8" x14ac:dyDescent="0.25">
      <c r="H777" s="9"/>
    </row>
    <row r="778" spans="8:8" x14ac:dyDescent="0.25">
      <c r="H778" s="9"/>
    </row>
    <row r="779" spans="8:8" x14ac:dyDescent="0.25">
      <c r="H779" s="9"/>
    </row>
    <row r="780" spans="8:8" x14ac:dyDescent="0.25">
      <c r="H780" s="9"/>
    </row>
    <row r="781" spans="8:8" x14ac:dyDescent="0.25">
      <c r="H781" s="9"/>
    </row>
    <row r="782" spans="8:8" x14ac:dyDescent="0.25">
      <c r="H782" s="9"/>
    </row>
    <row r="783" spans="8:8" x14ac:dyDescent="0.25">
      <c r="H783" s="9"/>
    </row>
    <row r="784" spans="8:8" x14ac:dyDescent="0.25">
      <c r="H784" s="9"/>
    </row>
    <row r="785" spans="8:8" x14ac:dyDescent="0.25">
      <c r="H785" s="9"/>
    </row>
    <row r="786" spans="8:8" x14ac:dyDescent="0.25">
      <c r="H786" s="9"/>
    </row>
    <row r="787" spans="8:8" x14ac:dyDescent="0.25">
      <c r="H787" s="9"/>
    </row>
    <row r="788" spans="8:8" x14ac:dyDescent="0.25">
      <c r="H788" s="9"/>
    </row>
    <row r="789" spans="8:8" x14ac:dyDescent="0.25">
      <c r="H789" s="9"/>
    </row>
    <row r="790" spans="8:8" x14ac:dyDescent="0.25">
      <c r="H790" s="9"/>
    </row>
    <row r="791" spans="8:8" x14ac:dyDescent="0.25">
      <c r="H791" s="9"/>
    </row>
    <row r="792" spans="8:8" x14ac:dyDescent="0.25">
      <c r="H792" s="9"/>
    </row>
    <row r="793" spans="8:8" x14ac:dyDescent="0.25">
      <c r="H793" s="9"/>
    </row>
    <row r="794" spans="8:8" x14ac:dyDescent="0.25">
      <c r="H794" s="9"/>
    </row>
    <row r="795" spans="8:8" x14ac:dyDescent="0.25">
      <c r="H795" s="9"/>
    </row>
    <row r="796" spans="8:8" x14ac:dyDescent="0.25">
      <c r="H796" s="9"/>
    </row>
    <row r="797" spans="8:8" x14ac:dyDescent="0.25">
      <c r="H797" s="9"/>
    </row>
    <row r="798" spans="8:8" x14ac:dyDescent="0.25">
      <c r="H798" s="9"/>
    </row>
    <row r="799" spans="8:8" x14ac:dyDescent="0.25">
      <c r="H799" s="9"/>
    </row>
    <row r="800" spans="8:8" x14ac:dyDescent="0.25">
      <c r="H800" s="9"/>
    </row>
    <row r="801" spans="8:8" x14ac:dyDescent="0.25">
      <c r="H801" s="9"/>
    </row>
    <row r="802" spans="8:8" x14ac:dyDescent="0.25">
      <c r="H802" s="9"/>
    </row>
    <row r="803" spans="8:8" x14ac:dyDescent="0.25">
      <c r="H803" s="9"/>
    </row>
    <row r="804" spans="8:8" x14ac:dyDescent="0.25">
      <c r="H804" s="9"/>
    </row>
    <row r="805" spans="8:8" x14ac:dyDescent="0.25">
      <c r="H805" s="9"/>
    </row>
    <row r="806" spans="8:8" x14ac:dyDescent="0.25">
      <c r="H806" s="9"/>
    </row>
    <row r="807" spans="8:8" x14ac:dyDescent="0.25">
      <c r="H807" s="9"/>
    </row>
    <row r="808" spans="8:8" x14ac:dyDescent="0.25">
      <c r="H808" s="9"/>
    </row>
    <row r="809" spans="8:8" x14ac:dyDescent="0.25">
      <c r="H809" s="9"/>
    </row>
    <row r="810" spans="8:8" x14ac:dyDescent="0.25">
      <c r="H810" s="9"/>
    </row>
    <row r="811" spans="8:8" x14ac:dyDescent="0.25">
      <c r="H811" s="9"/>
    </row>
    <row r="812" spans="8:8" x14ac:dyDescent="0.25">
      <c r="H812" s="9"/>
    </row>
    <row r="813" spans="8:8" x14ac:dyDescent="0.25">
      <c r="H813" s="9"/>
    </row>
    <row r="814" spans="8:8" x14ac:dyDescent="0.25">
      <c r="H814" s="9"/>
    </row>
    <row r="815" spans="8:8" x14ac:dyDescent="0.25">
      <c r="H815" s="9"/>
    </row>
    <row r="816" spans="8:8" x14ac:dyDescent="0.25">
      <c r="H816" s="9"/>
    </row>
    <row r="817" spans="8:8" x14ac:dyDescent="0.25">
      <c r="H817" s="9"/>
    </row>
    <row r="818" spans="8:8" x14ac:dyDescent="0.25">
      <c r="H818" s="9"/>
    </row>
    <row r="819" spans="8:8" x14ac:dyDescent="0.25">
      <c r="H819" s="9"/>
    </row>
    <row r="820" spans="8:8" x14ac:dyDescent="0.25">
      <c r="H820" s="9"/>
    </row>
    <row r="821" spans="8:8" x14ac:dyDescent="0.25">
      <c r="H821" s="9"/>
    </row>
    <row r="822" spans="8:8" x14ac:dyDescent="0.25">
      <c r="H822" s="9"/>
    </row>
    <row r="823" spans="8:8" x14ac:dyDescent="0.25">
      <c r="H823" s="9"/>
    </row>
    <row r="824" spans="8:8" x14ac:dyDescent="0.25">
      <c r="H824" s="9"/>
    </row>
    <row r="825" spans="8:8" x14ac:dyDescent="0.25">
      <c r="H825" s="9"/>
    </row>
    <row r="826" spans="8:8" x14ac:dyDescent="0.25">
      <c r="H826" s="9"/>
    </row>
    <row r="827" spans="8:8" x14ac:dyDescent="0.25">
      <c r="H827" s="9"/>
    </row>
    <row r="828" spans="8:8" x14ac:dyDescent="0.25">
      <c r="H828" s="9"/>
    </row>
    <row r="829" spans="8:8" x14ac:dyDescent="0.25">
      <c r="H829" s="9"/>
    </row>
    <row r="830" spans="8:8" x14ac:dyDescent="0.25">
      <c r="H830" s="9"/>
    </row>
    <row r="831" spans="8:8" x14ac:dyDescent="0.25">
      <c r="H831" s="9"/>
    </row>
    <row r="832" spans="8:8" x14ac:dyDescent="0.25">
      <c r="H832" s="9"/>
    </row>
    <row r="833" spans="8:8" x14ac:dyDescent="0.25">
      <c r="H833" s="9"/>
    </row>
    <row r="834" spans="8:8" x14ac:dyDescent="0.25">
      <c r="H834" s="9"/>
    </row>
    <row r="835" spans="8:8" x14ac:dyDescent="0.25">
      <c r="H835" s="9"/>
    </row>
    <row r="836" spans="8:8" x14ac:dyDescent="0.25">
      <c r="H836" s="9"/>
    </row>
    <row r="837" spans="8:8" x14ac:dyDescent="0.25">
      <c r="H837" s="9"/>
    </row>
    <row r="838" spans="8:8" x14ac:dyDescent="0.25">
      <c r="H838" s="9"/>
    </row>
    <row r="839" spans="8:8" x14ac:dyDescent="0.25">
      <c r="H839" s="9"/>
    </row>
    <row r="840" spans="8:8" x14ac:dyDescent="0.25">
      <c r="H840" s="9"/>
    </row>
    <row r="841" spans="8:8" x14ac:dyDescent="0.25">
      <c r="H841" s="9"/>
    </row>
    <row r="842" spans="8:8" x14ac:dyDescent="0.25">
      <c r="H842" s="9"/>
    </row>
    <row r="843" spans="8:8" x14ac:dyDescent="0.25">
      <c r="H843" s="9"/>
    </row>
    <row r="844" spans="8:8" x14ac:dyDescent="0.25">
      <c r="H844" s="9"/>
    </row>
    <row r="845" spans="8:8" x14ac:dyDescent="0.25">
      <c r="H845" s="9"/>
    </row>
    <row r="846" spans="8:8" x14ac:dyDescent="0.25">
      <c r="H846" s="9"/>
    </row>
    <row r="847" spans="8:8" x14ac:dyDescent="0.25">
      <c r="H847" s="9"/>
    </row>
    <row r="848" spans="8:8" x14ac:dyDescent="0.25">
      <c r="H848" s="9"/>
    </row>
    <row r="849" spans="8:8" x14ac:dyDescent="0.25">
      <c r="H849" s="9"/>
    </row>
    <row r="850" spans="8:8" x14ac:dyDescent="0.25">
      <c r="H850" s="9"/>
    </row>
    <row r="851" spans="8:8" x14ac:dyDescent="0.25">
      <c r="H851" s="9"/>
    </row>
    <row r="852" spans="8:8" x14ac:dyDescent="0.25">
      <c r="H852" s="9"/>
    </row>
    <row r="853" spans="8:8" x14ac:dyDescent="0.25">
      <c r="H853" s="9"/>
    </row>
    <row r="854" spans="8:8" x14ac:dyDescent="0.25">
      <c r="H854" s="9"/>
    </row>
    <row r="855" spans="8:8" x14ac:dyDescent="0.25">
      <c r="H855" s="9"/>
    </row>
    <row r="856" spans="8:8" x14ac:dyDescent="0.25">
      <c r="H856" s="9"/>
    </row>
    <row r="857" spans="8:8" x14ac:dyDescent="0.25">
      <c r="H857" s="9"/>
    </row>
    <row r="858" spans="8:8" x14ac:dyDescent="0.25">
      <c r="H858" s="9"/>
    </row>
    <row r="859" spans="8:8" x14ac:dyDescent="0.25">
      <c r="H859" s="9"/>
    </row>
    <row r="860" spans="8:8" x14ac:dyDescent="0.25">
      <c r="H860" s="9"/>
    </row>
    <row r="861" spans="8:8" x14ac:dyDescent="0.25">
      <c r="H861" s="9"/>
    </row>
    <row r="862" spans="8:8" x14ac:dyDescent="0.25">
      <c r="H862" s="9"/>
    </row>
    <row r="863" spans="8:8" x14ac:dyDescent="0.25">
      <c r="H863" s="9"/>
    </row>
    <row r="864" spans="8:8" x14ac:dyDescent="0.25">
      <c r="H864" s="9"/>
    </row>
    <row r="865" spans="8:8" x14ac:dyDescent="0.25">
      <c r="H865" s="9"/>
    </row>
    <row r="866" spans="8:8" x14ac:dyDescent="0.25">
      <c r="H866" s="9"/>
    </row>
    <row r="867" spans="8:8" x14ac:dyDescent="0.25">
      <c r="H867" s="9"/>
    </row>
    <row r="868" spans="8:8" x14ac:dyDescent="0.25">
      <c r="H868" s="9"/>
    </row>
    <row r="869" spans="8:8" x14ac:dyDescent="0.25">
      <c r="H869" s="9"/>
    </row>
    <row r="870" spans="8:8" x14ac:dyDescent="0.25">
      <c r="H870" s="9"/>
    </row>
    <row r="871" spans="8:8" x14ac:dyDescent="0.25">
      <c r="H871" s="9"/>
    </row>
    <row r="872" spans="8:8" x14ac:dyDescent="0.25">
      <c r="H872" s="9"/>
    </row>
    <row r="873" spans="8:8" x14ac:dyDescent="0.25">
      <c r="H873" s="9"/>
    </row>
    <row r="874" spans="8:8" x14ac:dyDescent="0.25">
      <c r="H874" s="9"/>
    </row>
    <row r="875" spans="8:8" x14ac:dyDescent="0.25">
      <c r="H875" s="9"/>
    </row>
    <row r="876" spans="8:8" x14ac:dyDescent="0.25">
      <c r="H876" s="9"/>
    </row>
    <row r="877" spans="8:8" x14ac:dyDescent="0.25">
      <c r="H877" s="9"/>
    </row>
    <row r="878" spans="8:8" x14ac:dyDescent="0.25">
      <c r="H878" s="9"/>
    </row>
    <row r="879" spans="8:8" x14ac:dyDescent="0.25">
      <c r="H879" s="9"/>
    </row>
    <row r="880" spans="8:8" x14ac:dyDescent="0.25">
      <c r="H880" s="9"/>
    </row>
    <row r="881" spans="8:8" x14ac:dyDescent="0.25">
      <c r="H881" s="9"/>
    </row>
    <row r="882" spans="8:8" x14ac:dyDescent="0.25">
      <c r="H882" s="9"/>
    </row>
    <row r="883" spans="8:8" x14ac:dyDescent="0.25">
      <c r="H883" s="9"/>
    </row>
    <row r="884" spans="8:8" x14ac:dyDescent="0.25">
      <c r="H884" s="9"/>
    </row>
    <row r="885" spans="8:8" x14ac:dyDescent="0.25">
      <c r="H885" s="9"/>
    </row>
    <row r="886" spans="8:8" x14ac:dyDescent="0.25">
      <c r="H886" s="9"/>
    </row>
    <row r="887" spans="8:8" x14ac:dyDescent="0.25">
      <c r="H887" s="9"/>
    </row>
    <row r="888" spans="8:8" x14ac:dyDescent="0.25">
      <c r="H888" s="9"/>
    </row>
    <row r="889" spans="8:8" x14ac:dyDescent="0.25">
      <c r="H889" s="9"/>
    </row>
    <row r="890" spans="8:8" x14ac:dyDescent="0.25">
      <c r="H890" s="9"/>
    </row>
    <row r="891" spans="8:8" x14ac:dyDescent="0.25">
      <c r="H891" s="9"/>
    </row>
    <row r="892" spans="8:8" x14ac:dyDescent="0.25">
      <c r="H892" s="9"/>
    </row>
    <row r="893" spans="8:8" x14ac:dyDescent="0.25">
      <c r="H893" s="9"/>
    </row>
    <row r="894" spans="8:8" x14ac:dyDescent="0.25">
      <c r="H894" s="9"/>
    </row>
    <row r="895" spans="8:8" x14ac:dyDescent="0.25">
      <c r="H895" s="9"/>
    </row>
    <row r="896" spans="8:8" x14ac:dyDescent="0.25">
      <c r="H896" s="9"/>
    </row>
    <row r="897" spans="8:8" x14ac:dyDescent="0.25">
      <c r="H897" s="9"/>
    </row>
    <row r="898" spans="8:8" x14ac:dyDescent="0.25">
      <c r="H898" s="9"/>
    </row>
    <row r="899" spans="8:8" x14ac:dyDescent="0.25">
      <c r="H899" s="9"/>
    </row>
    <row r="900" spans="8:8" x14ac:dyDescent="0.25">
      <c r="H900" s="9"/>
    </row>
    <row r="901" spans="8:8" x14ac:dyDescent="0.25">
      <c r="H901" s="9"/>
    </row>
    <row r="902" spans="8:8" x14ac:dyDescent="0.25">
      <c r="H902" s="9"/>
    </row>
    <row r="903" spans="8:8" x14ac:dyDescent="0.25">
      <c r="H903" s="9"/>
    </row>
    <row r="904" spans="8:8" x14ac:dyDescent="0.25">
      <c r="H904" s="9"/>
    </row>
    <row r="905" spans="8:8" x14ac:dyDescent="0.25">
      <c r="H905" s="9"/>
    </row>
    <row r="906" spans="8:8" x14ac:dyDescent="0.25">
      <c r="H906" s="9"/>
    </row>
    <row r="907" spans="8:8" x14ac:dyDescent="0.25">
      <c r="H907" s="9"/>
    </row>
    <row r="908" spans="8:8" x14ac:dyDescent="0.25">
      <c r="H908" s="9"/>
    </row>
    <row r="909" spans="8:8" x14ac:dyDescent="0.25">
      <c r="H909" s="9"/>
    </row>
    <row r="910" spans="8:8" x14ac:dyDescent="0.25">
      <c r="H910" s="9"/>
    </row>
    <row r="911" spans="8:8" x14ac:dyDescent="0.25">
      <c r="H911" s="9"/>
    </row>
    <row r="912" spans="8:8" x14ac:dyDescent="0.25">
      <c r="H912" s="9"/>
    </row>
    <row r="913" spans="8:8" x14ac:dyDescent="0.25">
      <c r="H913" s="9"/>
    </row>
    <row r="914" spans="8:8" x14ac:dyDescent="0.25">
      <c r="H914" s="9"/>
    </row>
    <row r="915" spans="8:8" x14ac:dyDescent="0.25">
      <c r="H915" s="9"/>
    </row>
    <row r="916" spans="8:8" x14ac:dyDescent="0.25">
      <c r="H916" s="9"/>
    </row>
    <row r="917" spans="8:8" x14ac:dyDescent="0.25">
      <c r="H917" s="9"/>
    </row>
    <row r="918" spans="8:8" x14ac:dyDescent="0.25">
      <c r="H918" s="9"/>
    </row>
    <row r="919" spans="8:8" x14ac:dyDescent="0.25">
      <c r="H919" s="9"/>
    </row>
    <row r="920" spans="8:8" x14ac:dyDescent="0.25">
      <c r="H920" s="9"/>
    </row>
    <row r="921" spans="8:8" x14ac:dyDescent="0.25">
      <c r="H921" s="9"/>
    </row>
    <row r="922" spans="8:8" x14ac:dyDescent="0.25">
      <c r="H922" s="9"/>
    </row>
    <row r="923" spans="8:8" x14ac:dyDescent="0.25">
      <c r="H923" s="9"/>
    </row>
    <row r="924" spans="8:8" x14ac:dyDescent="0.25">
      <c r="H924" s="9"/>
    </row>
    <row r="925" spans="8:8" x14ac:dyDescent="0.25">
      <c r="H925" s="9"/>
    </row>
    <row r="926" spans="8:8" x14ac:dyDescent="0.25">
      <c r="H926" s="9"/>
    </row>
    <row r="927" spans="8:8" x14ac:dyDescent="0.25">
      <c r="H927" s="9"/>
    </row>
    <row r="928" spans="8:8" x14ac:dyDescent="0.25">
      <c r="H928" s="9"/>
    </row>
    <row r="929" spans="8:8" x14ac:dyDescent="0.25">
      <c r="H929" s="9"/>
    </row>
    <row r="930" spans="8:8" x14ac:dyDescent="0.25">
      <c r="H930" s="9"/>
    </row>
    <row r="931" spans="8:8" x14ac:dyDescent="0.25">
      <c r="H931" s="9"/>
    </row>
    <row r="932" spans="8:8" x14ac:dyDescent="0.25">
      <c r="H932" s="9"/>
    </row>
    <row r="933" spans="8:8" x14ac:dyDescent="0.25">
      <c r="H933" s="9"/>
    </row>
    <row r="934" spans="8:8" x14ac:dyDescent="0.25">
      <c r="H934" s="9"/>
    </row>
    <row r="935" spans="8:8" x14ac:dyDescent="0.25">
      <c r="H935" s="9"/>
    </row>
    <row r="936" spans="8:8" x14ac:dyDescent="0.25">
      <c r="H936" s="9"/>
    </row>
    <row r="937" spans="8:8" x14ac:dyDescent="0.25">
      <c r="H937" s="9"/>
    </row>
    <row r="938" spans="8:8" x14ac:dyDescent="0.25">
      <c r="H938" s="9"/>
    </row>
    <row r="939" spans="8:8" x14ac:dyDescent="0.25">
      <c r="H939" s="9"/>
    </row>
    <row r="940" spans="8:8" x14ac:dyDescent="0.25">
      <c r="H940" s="9"/>
    </row>
    <row r="941" spans="8:8" x14ac:dyDescent="0.25">
      <c r="H941" s="9"/>
    </row>
    <row r="942" spans="8:8" x14ac:dyDescent="0.25">
      <c r="H942" s="9"/>
    </row>
    <row r="943" spans="8:8" x14ac:dyDescent="0.25">
      <c r="H943" s="9"/>
    </row>
    <row r="944" spans="8:8" x14ac:dyDescent="0.25">
      <c r="H944" s="9"/>
    </row>
    <row r="945" spans="8:8" x14ac:dyDescent="0.25">
      <c r="H945" s="9"/>
    </row>
    <row r="946" spans="8:8" x14ac:dyDescent="0.25">
      <c r="H946" s="9"/>
    </row>
    <row r="947" spans="8:8" x14ac:dyDescent="0.25">
      <c r="H947" s="9"/>
    </row>
    <row r="948" spans="8:8" x14ac:dyDescent="0.25">
      <c r="H948" s="9"/>
    </row>
    <row r="949" spans="8:8" x14ac:dyDescent="0.25">
      <c r="H949" s="9"/>
    </row>
    <row r="950" spans="8:8" x14ac:dyDescent="0.25">
      <c r="H950" s="9"/>
    </row>
    <row r="951" spans="8:8" x14ac:dyDescent="0.25">
      <c r="H951" s="9"/>
    </row>
    <row r="952" spans="8:8" x14ac:dyDescent="0.25">
      <c r="H952" s="9"/>
    </row>
    <row r="953" spans="8:8" x14ac:dyDescent="0.25">
      <c r="H953" s="9"/>
    </row>
    <row r="954" spans="8:8" x14ac:dyDescent="0.25">
      <c r="H954" s="9"/>
    </row>
    <row r="955" spans="8:8" x14ac:dyDescent="0.25">
      <c r="H955" s="9"/>
    </row>
    <row r="956" spans="8:8" x14ac:dyDescent="0.25">
      <c r="H956" s="9"/>
    </row>
    <row r="957" spans="8:8" x14ac:dyDescent="0.25">
      <c r="H957" s="9"/>
    </row>
    <row r="958" spans="8:8" x14ac:dyDescent="0.25">
      <c r="H958" s="9"/>
    </row>
    <row r="959" spans="8:8" x14ac:dyDescent="0.25">
      <c r="H959" s="9"/>
    </row>
    <row r="960" spans="8:8" x14ac:dyDescent="0.25">
      <c r="H960" s="9"/>
    </row>
    <row r="961" spans="8:8" x14ac:dyDescent="0.25">
      <c r="H961" s="9"/>
    </row>
    <row r="962" spans="8:8" x14ac:dyDescent="0.25">
      <c r="H962" s="9"/>
    </row>
    <row r="963" spans="8:8" x14ac:dyDescent="0.25">
      <c r="H963" s="9"/>
    </row>
    <row r="964" spans="8:8" x14ac:dyDescent="0.25">
      <c r="H964" s="9"/>
    </row>
    <row r="965" spans="8:8" x14ac:dyDescent="0.25">
      <c r="H965" s="9"/>
    </row>
    <row r="966" spans="8:8" x14ac:dyDescent="0.25">
      <c r="H966" s="9"/>
    </row>
    <row r="967" spans="8:8" x14ac:dyDescent="0.25">
      <c r="H967" s="9"/>
    </row>
    <row r="968" spans="8:8" x14ac:dyDescent="0.25">
      <c r="H968" s="9"/>
    </row>
    <row r="969" spans="8:8" x14ac:dyDescent="0.25">
      <c r="H969" s="9"/>
    </row>
    <row r="970" spans="8:8" x14ac:dyDescent="0.25">
      <c r="H970" s="9"/>
    </row>
    <row r="971" spans="8:8" x14ac:dyDescent="0.25">
      <c r="H971" s="9"/>
    </row>
    <row r="972" spans="8:8" x14ac:dyDescent="0.25">
      <c r="H972" s="9"/>
    </row>
    <row r="973" spans="8:8" x14ac:dyDescent="0.25">
      <c r="H973" s="9"/>
    </row>
    <row r="974" spans="8:8" x14ac:dyDescent="0.25">
      <c r="H974" s="9"/>
    </row>
    <row r="975" spans="8:8" x14ac:dyDescent="0.25">
      <c r="H975" s="9"/>
    </row>
    <row r="976" spans="8:8" x14ac:dyDescent="0.25">
      <c r="H976" s="9"/>
    </row>
    <row r="977" spans="8:8" x14ac:dyDescent="0.25">
      <c r="H977" s="9"/>
    </row>
    <row r="978" spans="8:8" x14ac:dyDescent="0.25">
      <c r="H978" s="9"/>
    </row>
    <row r="979" spans="8:8" x14ac:dyDescent="0.25">
      <c r="H979" s="9"/>
    </row>
    <row r="980" spans="8:8" x14ac:dyDescent="0.25">
      <c r="H980" s="9"/>
    </row>
    <row r="981" spans="8:8" x14ac:dyDescent="0.25">
      <c r="H981" s="9"/>
    </row>
    <row r="982" spans="8:8" x14ac:dyDescent="0.25">
      <c r="H982" s="9"/>
    </row>
    <row r="983" spans="8:8" x14ac:dyDescent="0.25">
      <c r="H983" s="9"/>
    </row>
    <row r="984" spans="8:8" x14ac:dyDescent="0.25">
      <c r="H984" s="9"/>
    </row>
    <row r="985" spans="8:8" x14ac:dyDescent="0.25">
      <c r="H985" s="9"/>
    </row>
    <row r="986" spans="8:8" x14ac:dyDescent="0.25">
      <c r="H986" s="9"/>
    </row>
    <row r="987" spans="8:8" x14ac:dyDescent="0.25">
      <c r="H987" s="9"/>
    </row>
    <row r="988" spans="8:8" x14ac:dyDescent="0.25">
      <c r="H988" s="9"/>
    </row>
    <row r="989" spans="8:8" x14ac:dyDescent="0.25">
      <c r="H989" s="9"/>
    </row>
    <row r="990" spans="8:8" x14ac:dyDescent="0.25">
      <c r="H990" s="9"/>
    </row>
    <row r="991" spans="8:8" x14ac:dyDescent="0.25">
      <c r="H991" s="9"/>
    </row>
    <row r="992" spans="8:8" x14ac:dyDescent="0.25">
      <c r="H992" s="9"/>
    </row>
    <row r="993" spans="8:8" x14ac:dyDescent="0.25">
      <c r="H993" s="9"/>
    </row>
    <row r="994" spans="8:8" x14ac:dyDescent="0.25">
      <c r="H994" s="9"/>
    </row>
    <row r="995" spans="8:8" x14ac:dyDescent="0.25">
      <c r="H995" s="9"/>
    </row>
    <row r="996" spans="8:8" x14ac:dyDescent="0.25">
      <c r="H996" s="9"/>
    </row>
    <row r="997" spans="8:8" x14ac:dyDescent="0.25">
      <c r="H997" s="9"/>
    </row>
    <row r="998" spans="8:8" x14ac:dyDescent="0.25">
      <c r="H998" s="9"/>
    </row>
    <row r="999" spans="8:8" x14ac:dyDescent="0.25">
      <c r="H999" s="9"/>
    </row>
    <row r="1000" spans="8:8" x14ac:dyDescent="0.25">
      <c r="H1000" s="9"/>
    </row>
    <row r="1001" spans="8:8" x14ac:dyDescent="0.25">
      <c r="H1001" s="9"/>
    </row>
    <row r="1002" spans="8:8" x14ac:dyDescent="0.25">
      <c r="H1002" s="9"/>
    </row>
    <row r="1003" spans="8:8" x14ac:dyDescent="0.25">
      <c r="H1003" s="9"/>
    </row>
    <row r="1004" spans="8:8" x14ac:dyDescent="0.25">
      <c r="H1004" s="9"/>
    </row>
    <row r="1005" spans="8:8" x14ac:dyDescent="0.25">
      <c r="H1005" s="9"/>
    </row>
    <row r="1006" spans="8:8" x14ac:dyDescent="0.25">
      <c r="H1006" s="9"/>
    </row>
    <row r="1007" spans="8:8" x14ac:dyDescent="0.25">
      <c r="H1007" s="9"/>
    </row>
    <row r="1008" spans="8:8" x14ac:dyDescent="0.25">
      <c r="H1008" s="9"/>
    </row>
    <row r="1009" spans="8:8" x14ac:dyDescent="0.25">
      <c r="H1009" s="9"/>
    </row>
    <row r="1010" spans="8:8" x14ac:dyDescent="0.25">
      <c r="H1010" s="9"/>
    </row>
    <row r="1011" spans="8:8" x14ac:dyDescent="0.25">
      <c r="H1011" s="9"/>
    </row>
    <row r="1012" spans="8:8" x14ac:dyDescent="0.25">
      <c r="H1012" s="9"/>
    </row>
    <row r="1013" spans="8:8" x14ac:dyDescent="0.25">
      <c r="H1013" s="9"/>
    </row>
    <row r="1014" spans="8:8" x14ac:dyDescent="0.25">
      <c r="H1014" s="9"/>
    </row>
    <row r="1015" spans="8:8" x14ac:dyDescent="0.25">
      <c r="H1015" s="9"/>
    </row>
    <row r="1016" spans="8:8" x14ac:dyDescent="0.25">
      <c r="H1016" s="9"/>
    </row>
    <row r="1017" spans="8:8" x14ac:dyDescent="0.25">
      <c r="H1017" s="9"/>
    </row>
    <row r="1018" spans="8:8" x14ac:dyDescent="0.25">
      <c r="H1018" s="9"/>
    </row>
    <row r="1019" spans="8:8" x14ac:dyDescent="0.25">
      <c r="H1019" s="9"/>
    </row>
    <row r="1020" spans="8:8" x14ac:dyDescent="0.25">
      <c r="H1020" s="9"/>
    </row>
    <row r="1021" spans="8:8" x14ac:dyDescent="0.25">
      <c r="H1021" s="9"/>
    </row>
    <row r="1022" spans="8:8" x14ac:dyDescent="0.25">
      <c r="H1022" s="9"/>
    </row>
    <row r="1023" spans="8:8" x14ac:dyDescent="0.25">
      <c r="H1023" s="9"/>
    </row>
    <row r="1024" spans="8:8" x14ac:dyDescent="0.25">
      <c r="H1024" s="9"/>
    </row>
    <row r="1025" spans="8:8" x14ac:dyDescent="0.25">
      <c r="H1025" s="9"/>
    </row>
    <row r="1026" spans="8:8" x14ac:dyDescent="0.25">
      <c r="H1026" s="9"/>
    </row>
    <row r="1027" spans="8:8" x14ac:dyDescent="0.25">
      <c r="H1027" s="9"/>
    </row>
    <row r="1028" spans="8:8" x14ac:dyDescent="0.25">
      <c r="H1028" s="9"/>
    </row>
    <row r="1029" spans="8:8" x14ac:dyDescent="0.25">
      <c r="H1029" s="9"/>
    </row>
    <row r="1030" spans="8:8" x14ac:dyDescent="0.25">
      <c r="H1030" s="9"/>
    </row>
    <row r="1031" spans="8:8" x14ac:dyDescent="0.25">
      <c r="H1031" s="9"/>
    </row>
    <row r="1032" spans="8:8" x14ac:dyDescent="0.25">
      <c r="H1032" s="9"/>
    </row>
    <row r="1033" spans="8:8" x14ac:dyDescent="0.25">
      <c r="H1033" s="9"/>
    </row>
    <row r="1034" spans="8:8" x14ac:dyDescent="0.25">
      <c r="H1034" s="9"/>
    </row>
    <row r="1035" spans="8:8" x14ac:dyDescent="0.25">
      <c r="H1035" s="9"/>
    </row>
    <row r="1036" spans="8:8" x14ac:dyDescent="0.25">
      <c r="H1036" s="9"/>
    </row>
    <row r="1037" spans="8:8" x14ac:dyDescent="0.25">
      <c r="H1037" s="9"/>
    </row>
    <row r="1038" spans="8:8" x14ac:dyDescent="0.25">
      <c r="H1038" s="9"/>
    </row>
    <row r="1039" spans="8:8" x14ac:dyDescent="0.25">
      <c r="H1039" s="9"/>
    </row>
    <row r="1040" spans="8:8" x14ac:dyDescent="0.25">
      <c r="H1040" s="9"/>
    </row>
    <row r="1041" spans="8:8" x14ac:dyDescent="0.25">
      <c r="H1041" s="9"/>
    </row>
    <row r="1042" spans="8:8" x14ac:dyDescent="0.25">
      <c r="H1042" s="9"/>
    </row>
    <row r="1043" spans="8:8" x14ac:dyDescent="0.25">
      <c r="H1043" s="9"/>
    </row>
    <row r="1044" spans="8:8" x14ac:dyDescent="0.25">
      <c r="H1044" s="9"/>
    </row>
    <row r="1045" spans="8:8" x14ac:dyDescent="0.25">
      <c r="H1045" s="9"/>
    </row>
    <row r="1046" spans="8:8" x14ac:dyDescent="0.25">
      <c r="H1046" s="9"/>
    </row>
    <row r="1047" spans="8:8" x14ac:dyDescent="0.25">
      <c r="H1047" s="9"/>
    </row>
    <row r="1048" spans="8:8" x14ac:dyDescent="0.25">
      <c r="H1048" s="9"/>
    </row>
    <row r="1049" spans="8:8" x14ac:dyDescent="0.25">
      <c r="H1049" s="9"/>
    </row>
    <row r="1050" spans="8:8" x14ac:dyDescent="0.25">
      <c r="H1050" s="9"/>
    </row>
    <row r="1051" spans="8:8" x14ac:dyDescent="0.25">
      <c r="H1051" s="9"/>
    </row>
    <row r="1052" spans="8:8" x14ac:dyDescent="0.25">
      <c r="H1052" s="9"/>
    </row>
    <row r="1053" spans="8:8" x14ac:dyDescent="0.25">
      <c r="H1053" s="9"/>
    </row>
    <row r="1054" spans="8:8" x14ac:dyDescent="0.25">
      <c r="H1054" s="9"/>
    </row>
    <row r="1055" spans="8:8" x14ac:dyDescent="0.25">
      <c r="H1055" s="9"/>
    </row>
    <row r="1056" spans="8:8" x14ac:dyDescent="0.25">
      <c r="H1056" s="9"/>
    </row>
    <row r="1057" spans="8:8" x14ac:dyDescent="0.25">
      <c r="H1057" s="9"/>
    </row>
    <row r="1058" spans="8:8" x14ac:dyDescent="0.25">
      <c r="H1058" s="9"/>
    </row>
    <row r="1059" spans="8:8" x14ac:dyDescent="0.25">
      <c r="H1059" s="9"/>
    </row>
    <row r="1060" spans="8:8" x14ac:dyDescent="0.25">
      <c r="H1060" s="9"/>
    </row>
    <row r="1061" spans="8:8" x14ac:dyDescent="0.25">
      <c r="H1061" s="9"/>
    </row>
    <row r="1062" spans="8:8" x14ac:dyDescent="0.25">
      <c r="H1062" s="9"/>
    </row>
    <row r="1063" spans="8:8" x14ac:dyDescent="0.25">
      <c r="H1063" s="9"/>
    </row>
    <row r="1064" spans="8:8" x14ac:dyDescent="0.25">
      <c r="H1064" s="9"/>
    </row>
    <row r="1065" spans="8:8" x14ac:dyDescent="0.25">
      <c r="H1065" s="9"/>
    </row>
    <row r="1066" spans="8:8" x14ac:dyDescent="0.25">
      <c r="H1066" s="9"/>
    </row>
    <row r="1067" spans="8:8" x14ac:dyDescent="0.25">
      <c r="H1067" s="9"/>
    </row>
    <row r="1068" spans="8:8" x14ac:dyDescent="0.25">
      <c r="H1068" s="9"/>
    </row>
    <row r="1069" spans="8:8" x14ac:dyDescent="0.25">
      <c r="H1069" s="9"/>
    </row>
    <row r="1070" spans="8:8" x14ac:dyDescent="0.25">
      <c r="H1070" s="9"/>
    </row>
    <row r="1071" spans="8:8" x14ac:dyDescent="0.25">
      <c r="H1071" s="9"/>
    </row>
    <row r="1072" spans="8:8" x14ac:dyDescent="0.25">
      <c r="H1072" s="9"/>
    </row>
    <row r="1073" spans="8:8" x14ac:dyDescent="0.25">
      <c r="H1073" s="9"/>
    </row>
    <row r="1074" spans="8:8" x14ac:dyDescent="0.25">
      <c r="H1074" s="9"/>
    </row>
    <row r="1075" spans="8:8" x14ac:dyDescent="0.25">
      <c r="H1075" s="9"/>
    </row>
    <row r="1076" spans="8:8" x14ac:dyDescent="0.25">
      <c r="H1076" s="9"/>
    </row>
    <row r="1077" spans="8:8" x14ac:dyDescent="0.25">
      <c r="H1077" s="9"/>
    </row>
    <row r="1078" spans="8:8" x14ac:dyDescent="0.25">
      <c r="H1078" s="9"/>
    </row>
    <row r="1079" spans="8:8" x14ac:dyDescent="0.25">
      <c r="H1079" s="9"/>
    </row>
    <row r="1080" spans="8:8" x14ac:dyDescent="0.25">
      <c r="H1080" s="9"/>
    </row>
    <row r="1081" spans="8:8" x14ac:dyDescent="0.25">
      <c r="H1081" s="9"/>
    </row>
    <row r="1082" spans="8:8" x14ac:dyDescent="0.25">
      <c r="H1082" s="9"/>
    </row>
    <row r="1083" spans="8:8" x14ac:dyDescent="0.25">
      <c r="H1083" s="9"/>
    </row>
    <row r="1084" spans="8:8" x14ac:dyDescent="0.25">
      <c r="H1084" s="9"/>
    </row>
    <row r="1085" spans="8:8" x14ac:dyDescent="0.25">
      <c r="H1085" s="9"/>
    </row>
    <row r="1086" spans="8:8" x14ac:dyDescent="0.25">
      <c r="H1086" s="9"/>
    </row>
    <row r="1087" spans="8:8" x14ac:dyDescent="0.25">
      <c r="H1087" s="9"/>
    </row>
    <row r="1088" spans="8:8" x14ac:dyDescent="0.25">
      <c r="H1088" s="9"/>
    </row>
    <row r="1089" spans="8:8" x14ac:dyDescent="0.25">
      <c r="H1089" s="9"/>
    </row>
    <row r="1090" spans="8:8" x14ac:dyDescent="0.25">
      <c r="H1090" s="9"/>
    </row>
    <row r="1091" spans="8:8" x14ac:dyDescent="0.25">
      <c r="H1091" s="9"/>
    </row>
    <row r="1092" spans="8:8" x14ac:dyDescent="0.25">
      <c r="H1092" s="9"/>
    </row>
    <row r="1093" spans="8:8" x14ac:dyDescent="0.25">
      <c r="H1093" s="9"/>
    </row>
    <row r="1094" spans="8:8" x14ac:dyDescent="0.25">
      <c r="H1094" s="9"/>
    </row>
    <row r="1095" spans="8:8" x14ac:dyDescent="0.25">
      <c r="H1095" s="9"/>
    </row>
    <row r="1096" spans="8:8" x14ac:dyDescent="0.25">
      <c r="H1096" s="9"/>
    </row>
    <row r="1097" spans="8:8" x14ac:dyDescent="0.25">
      <c r="H1097" s="9"/>
    </row>
    <row r="1098" spans="8:8" x14ac:dyDescent="0.25">
      <c r="H1098" s="9"/>
    </row>
    <row r="1099" spans="8:8" x14ac:dyDescent="0.25">
      <c r="H1099" s="9"/>
    </row>
    <row r="1100" spans="8:8" x14ac:dyDescent="0.25">
      <c r="H1100" s="9"/>
    </row>
    <row r="1101" spans="8:8" x14ac:dyDescent="0.25">
      <c r="H1101" s="9"/>
    </row>
    <row r="1102" spans="8:8" x14ac:dyDescent="0.25">
      <c r="H1102" s="9"/>
    </row>
    <row r="1103" spans="8:8" x14ac:dyDescent="0.25">
      <c r="H1103" s="9"/>
    </row>
    <row r="1104" spans="8:8" x14ac:dyDescent="0.25">
      <c r="H1104" s="9"/>
    </row>
    <row r="1105" spans="8:8" x14ac:dyDescent="0.25">
      <c r="H1105" s="9"/>
    </row>
    <row r="1106" spans="8:8" x14ac:dyDescent="0.25">
      <c r="H1106" s="9"/>
    </row>
    <row r="1107" spans="8:8" x14ac:dyDescent="0.25">
      <c r="H1107" s="9"/>
    </row>
    <row r="1108" spans="8:8" x14ac:dyDescent="0.25">
      <c r="H1108" s="9"/>
    </row>
    <row r="1109" spans="8:8" x14ac:dyDescent="0.25">
      <c r="H1109" s="9"/>
    </row>
    <row r="1110" spans="8:8" x14ac:dyDescent="0.25">
      <c r="H1110" s="9"/>
    </row>
    <row r="1111" spans="8:8" x14ac:dyDescent="0.25">
      <c r="H1111" s="9"/>
    </row>
    <row r="1112" spans="8:8" x14ac:dyDescent="0.25">
      <c r="H1112" s="9"/>
    </row>
    <row r="1113" spans="8:8" x14ac:dyDescent="0.25">
      <c r="H1113" s="9"/>
    </row>
    <row r="1114" spans="8:8" x14ac:dyDescent="0.25">
      <c r="H1114" s="9"/>
    </row>
    <row r="1115" spans="8:8" x14ac:dyDescent="0.25">
      <c r="H1115" s="9"/>
    </row>
    <row r="1116" spans="8:8" x14ac:dyDescent="0.25">
      <c r="H1116" s="9"/>
    </row>
    <row r="1117" spans="8:8" x14ac:dyDescent="0.25">
      <c r="H1117" s="9"/>
    </row>
    <row r="1118" spans="8:8" x14ac:dyDescent="0.25">
      <c r="H1118" s="9"/>
    </row>
    <row r="1119" spans="8:8" x14ac:dyDescent="0.25">
      <c r="H1119" s="9"/>
    </row>
    <row r="1120" spans="8:8" x14ac:dyDescent="0.25">
      <c r="H1120" s="9"/>
    </row>
    <row r="1121" spans="8:8" x14ac:dyDescent="0.25">
      <c r="H1121" s="9"/>
    </row>
    <row r="1122" spans="8:8" x14ac:dyDescent="0.25">
      <c r="H1122" s="9"/>
    </row>
    <row r="1123" spans="8:8" x14ac:dyDescent="0.25">
      <c r="H1123" s="9"/>
    </row>
    <row r="1124" spans="8:8" x14ac:dyDescent="0.25">
      <c r="H1124" s="9"/>
    </row>
    <row r="1125" spans="8:8" x14ac:dyDescent="0.25">
      <c r="H1125" s="9"/>
    </row>
    <row r="1126" spans="8:8" x14ac:dyDescent="0.25">
      <c r="H1126" s="9"/>
    </row>
    <row r="1127" spans="8:8" x14ac:dyDescent="0.25">
      <c r="H1127" s="9"/>
    </row>
    <row r="1128" spans="8:8" x14ac:dyDescent="0.25">
      <c r="H1128" s="9"/>
    </row>
    <row r="1129" spans="8:8" x14ac:dyDescent="0.25">
      <c r="H1129" s="9"/>
    </row>
    <row r="1130" spans="8:8" x14ac:dyDescent="0.25">
      <c r="H1130" s="9"/>
    </row>
    <row r="1131" spans="8:8" x14ac:dyDescent="0.25">
      <c r="H1131" s="9"/>
    </row>
    <row r="1132" spans="8:8" x14ac:dyDescent="0.25">
      <c r="H1132" s="9"/>
    </row>
    <row r="1133" spans="8:8" x14ac:dyDescent="0.25">
      <c r="H1133" s="9"/>
    </row>
    <row r="1134" spans="8:8" x14ac:dyDescent="0.25">
      <c r="H1134" s="9"/>
    </row>
    <row r="1135" spans="8:8" x14ac:dyDescent="0.25">
      <c r="H1135" s="9"/>
    </row>
    <row r="1136" spans="8:8" x14ac:dyDescent="0.25">
      <c r="H1136" s="9"/>
    </row>
    <row r="1137" spans="8:8" x14ac:dyDescent="0.25">
      <c r="H1137" s="9"/>
    </row>
    <row r="1138" spans="8:8" x14ac:dyDescent="0.25">
      <c r="H1138" s="9"/>
    </row>
    <row r="1139" spans="8:8" x14ac:dyDescent="0.25">
      <c r="H1139" s="9"/>
    </row>
    <row r="1140" spans="8:8" x14ac:dyDescent="0.25">
      <c r="H1140" s="9"/>
    </row>
    <row r="1141" spans="8:8" x14ac:dyDescent="0.25">
      <c r="H1141" s="9"/>
    </row>
    <row r="1142" spans="8:8" x14ac:dyDescent="0.25">
      <c r="H1142" s="9"/>
    </row>
    <row r="1143" spans="8:8" x14ac:dyDescent="0.25">
      <c r="H1143" s="9"/>
    </row>
    <row r="1144" spans="8:8" x14ac:dyDescent="0.25">
      <c r="H1144" s="9"/>
    </row>
    <row r="1145" spans="8:8" x14ac:dyDescent="0.25">
      <c r="H1145" s="9"/>
    </row>
    <row r="1146" spans="8:8" x14ac:dyDescent="0.25">
      <c r="H1146" s="9"/>
    </row>
    <row r="1147" spans="8:8" x14ac:dyDescent="0.25">
      <c r="H1147" s="9"/>
    </row>
    <row r="1148" spans="8:8" x14ac:dyDescent="0.25">
      <c r="H1148" s="9"/>
    </row>
    <row r="1149" spans="8:8" x14ac:dyDescent="0.25">
      <c r="H1149" s="9"/>
    </row>
    <row r="1150" spans="8:8" x14ac:dyDescent="0.25">
      <c r="H1150" s="9"/>
    </row>
    <row r="1151" spans="8:8" x14ac:dyDescent="0.25">
      <c r="H1151" s="9"/>
    </row>
    <row r="1152" spans="8:8" x14ac:dyDescent="0.25">
      <c r="H1152" s="9"/>
    </row>
    <row r="1153" spans="8:8" x14ac:dyDescent="0.25">
      <c r="H1153" s="9"/>
    </row>
    <row r="1154" spans="8:8" x14ac:dyDescent="0.25">
      <c r="H1154" s="9"/>
    </row>
    <row r="1155" spans="8:8" x14ac:dyDescent="0.25">
      <c r="H1155" s="9"/>
    </row>
    <row r="1156" spans="8:8" x14ac:dyDescent="0.25">
      <c r="H1156" s="9"/>
    </row>
    <row r="1157" spans="8:8" x14ac:dyDescent="0.25">
      <c r="H1157" s="9"/>
    </row>
    <row r="1158" spans="8:8" x14ac:dyDescent="0.25">
      <c r="H1158" s="9"/>
    </row>
    <row r="1159" spans="8:8" x14ac:dyDescent="0.25">
      <c r="H1159" s="9"/>
    </row>
    <row r="1160" spans="8:8" x14ac:dyDescent="0.25">
      <c r="H1160" s="9"/>
    </row>
    <row r="1161" spans="8:8" x14ac:dyDescent="0.25">
      <c r="H1161" s="9"/>
    </row>
    <row r="1162" spans="8:8" x14ac:dyDescent="0.25">
      <c r="H1162" s="9"/>
    </row>
    <row r="1163" spans="8:8" x14ac:dyDescent="0.25">
      <c r="H1163" s="9"/>
    </row>
    <row r="1164" spans="8:8" x14ac:dyDescent="0.25">
      <c r="H1164" s="9"/>
    </row>
    <row r="1165" spans="8:8" x14ac:dyDescent="0.25">
      <c r="H1165" s="9"/>
    </row>
    <row r="1166" spans="8:8" x14ac:dyDescent="0.25">
      <c r="H1166" s="9"/>
    </row>
    <row r="1167" spans="8:8" x14ac:dyDescent="0.25">
      <c r="H1167" s="9"/>
    </row>
    <row r="1168" spans="8:8" x14ac:dyDescent="0.25">
      <c r="H1168" s="9"/>
    </row>
    <row r="1169" spans="8:8" x14ac:dyDescent="0.25">
      <c r="H1169" s="9"/>
    </row>
    <row r="1170" spans="8:8" x14ac:dyDescent="0.25">
      <c r="H1170" s="9"/>
    </row>
    <row r="1171" spans="8:8" x14ac:dyDescent="0.25">
      <c r="H1171" s="9"/>
    </row>
    <row r="1172" spans="8:8" x14ac:dyDescent="0.25">
      <c r="H1172" s="9"/>
    </row>
    <row r="1173" spans="8:8" x14ac:dyDescent="0.25">
      <c r="H1173" s="9"/>
    </row>
    <row r="1174" spans="8:8" x14ac:dyDescent="0.25">
      <c r="H1174" s="9"/>
    </row>
    <row r="1175" spans="8:8" x14ac:dyDescent="0.25">
      <c r="H1175" s="9"/>
    </row>
    <row r="1176" spans="8:8" x14ac:dyDescent="0.25">
      <c r="H1176" s="9"/>
    </row>
    <row r="1177" spans="8:8" x14ac:dyDescent="0.25">
      <c r="H1177" s="9"/>
    </row>
    <row r="1178" spans="8:8" x14ac:dyDescent="0.25">
      <c r="H1178" s="9"/>
    </row>
    <row r="1179" spans="8:8" x14ac:dyDescent="0.25">
      <c r="H1179" s="9"/>
    </row>
    <row r="1180" spans="8:8" x14ac:dyDescent="0.25">
      <c r="H1180" s="9"/>
    </row>
    <row r="1181" spans="8:8" x14ac:dyDescent="0.25">
      <c r="H1181" s="9"/>
    </row>
    <row r="1182" spans="8:8" x14ac:dyDescent="0.25">
      <c r="H1182" s="9"/>
    </row>
    <row r="1183" spans="8:8" x14ac:dyDescent="0.25">
      <c r="H1183" s="9"/>
    </row>
    <row r="1184" spans="8:8" x14ac:dyDescent="0.25">
      <c r="H1184" s="9"/>
    </row>
    <row r="1185" spans="8:8" x14ac:dyDescent="0.25">
      <c r="H1185" s="9"/>
    </row>
    <row r="1186" spans="8:8" x14ac:dyDescent="0.25">
      <c r="H1186" s="9"/>
    </row>
    <row r="1187" spans="8:8" x14ac:dyDescent="0.25">
      <c r="H1187" s="9"/>
    </row>
    <row r="1188" spans="8:8" x14ac:dyDescent="0.25">
      <c r="H1188" s="9"/>
    </row>
    <row r="1189" spans="8:8" x14ac:dyDescent="0.25">
      <c r="H1189" s="9"/>
    </row>
    <row r="1190" spans="8:8" x14ac:dyDescent="0.25">
      <c r="H1190" s="9"/>
    </row>
    <row r="1191" spans="8:8" x14ac:dyDescent="0.25">
      <c r="H1191" s="9"/>
    </row>
    <row r="1192" spans="8:8" x14ac:dyDescent="0.25">
      <c r="H1192" s="9"/>
    </row>
    <row r="1193" spans="8:8" x14ac:dyDescent="0.25">
      <c r="H1193" s="9"/>
    </row>
    <row r="1194" spans="8:8" x14ac:dyDescent="0.25">
      <c r="H1194" s="9"/>
    </row>
    <row r="1195" spans="8:8" x14ac:dyDescent="0.25">
      <c r="H1195" s="9"/>
    </row>
    <row r="1196" spans="8:8" x14ac:dyDescent="0.25">
      <c r="H1196" s="9"/>
    </row>
    <row r="1197" spans="8:8" x14ac:dyDescent="0.25">
      <c r="H1197" s="9"/>
    </row>
    <row r="1198" spans="8:8" x14ac:dyDescent="0.25">
      <c r="H1198" s="9"/>
    </row>
    <row r="1199" spans="8:8" x14ac:dyDescent="0.25">
      <c r="H1199" s="9"/>
    </row>
    <row r="1200" spans="8:8" x14ac:dyDescent="0.25">
      <c r="H1200" s="9"/>
    </row>
    <row r="1201" spans="8:8" x14ac:dyDescent="0.25">
      <c r="H1201" s="9"/>
    </row>
    <row r="1202" spans="8:8" x14ac:dyDescent="0.25">
      <c r="H1202" s="9"/>
    </row>
    <row r="1203" spans="8:8" x14ac:dyDescent="0.25">
      <c r="H1203" s="9"/>
    </row>
    <row r="1204" spans="8:8" x14ac:dyDescent="0.25">
      <c r="H1204" s="9"/>
    </row>
    <row r="1205" spans="8:8" x14ac:dyDescent="0.25">
      <c r="H1205" s="9"/>
    </row>
    <row r="1206" spans="8:8" x14ac:dyDescent="0.25">
      <c r="H1206" s="9"/>
    </row>
    <row r="1207" spans="8:8" x14ac:dyDescent="0.25">
      <c r="H1207" s="9"/>
    </row>
    <row r="1208" spans="8:8" x14ac:dyDescent="0.25">
      <c r="H1208" s="9"/>
    </row>
    <row r="1209" spans="8:8" x14ac:dyDescent="0.25">
      <c r="H1209" s="9"/>
    </row>
    <row r="1210" spans="8:8" x14ac:dyDescent="0.25">
      <c r="H1210" s="9"/>
    </row>
    <row r="1211" spans="8:8" x14ac:dyDescent="0.25">
      <c r="H1211" s="9"/>
    </row>
    <row r="1212" spans="8:8" x14ac:dyDescent="0.25">
      <c r="H1212" s="9"/>
    </row>
    <row r="1213" spans="8:8" x14ac:dyDescent="0.25">
      <c r="H1213" s="9"/>
    </row>
    <row r="1214" spans="8:8" x14ac:dyDescent="0.25">
      <c r="H1214" s="9"/>
    </row>
    <row r="1215" spans="8:8" x14ac:dyDescent="0.25">
      <c r="H1215" s="9"/>
    </row>
    <row r="1216" spans="8:8" x14ac:dyDescent="0.25">
      <c r="H1216" s="9"/>
    </row>
    <row r="1217" spans="8:8" x14ac:dyDescent="0.25">
      <c r="H1217" s="9"/>
    </row>
    <row r="1218" spans="8:8" x14ac:dyDescent="0.25">
      <c r="H1218" s="9"/>
    </row>
    <row r="1219" spans="8:8" x14ac:dyDescent="0.25">
      <c r="H1219" s="9"/>
    </row>
    <row r="1220" spans="8:8" x14ac:dyDescent="0.25">
      <c r="H1220" s="9"/>
    </row>
    <row r="1221" spans="8:8" x14ac:dyDescent="0.25">
      <c r="H1221" s="9"/>
    </row>
    <row r="1222" spans="8:8" x14ac:dyDescent="0.25">
      <c r="H1222" s="9"/>
    </row>
    <row r="1223" spans="8:8" x14ac:dyDescent="0.25">
      <c r="H1223" s="9"/>
    </row>
    <row r="1224" spans="8:8" x14ac:dyDescent="0.25">
      <c r="H1224" s="9"/>
    </row>
    <row r="1225" spans="8:8" x14ac:dyDescent="0.25">
      <c r="H1225" s="9"/>
    </row>
    <row r="1226" spans="8:8" x14ac:dyDescent="0.25">
      <c r="H1226" s="9"/>
    </row>
    <row r="1227" spans="8:8" x14ac:dyDescent="0.25">
      <c r="H1227" s="9"/>
    </row>
    <row r="1228" spans="8:8" x14ac:dyDescent="0.25">
      <c r="H1228" s="9"/>
    </row>
    <row r="1229" spans="8:8" x14ac:dyDescent="0.25">
      <c r="H1229" s="9"/>
    </row>
    <row r="1230" spans="8:8" x14ac:dyDescent="0.25">
      <c r="H1230" s="9"/>
    </row>
    <row r="1231" spans="8:8" x14ac:dyDescent="0.25">
      <c r="H1231" s="9"/>
    </row>
    <row r="1232" spans="8:8" x14ac:dyDescent="0.25">
      <c r="H1232" s="9"/>
    </row>
    <row r="1233" spans="8:8" x14ac:dyDescent="0.25">
      <c r="H1233" s="9"/>
    </row>
    <row r="1234" spans="8:8" x14ac:dyDescent="0.25">
      <c r="H1234" s="9"/>
    </row>
    <row r="1235" spans="8:8" x14ac:dyDescent="0.25">
      <c r="H1235" s="9"/>
    </row>
    <row r="1236" spans="8:8" x14ac:dyDescent="0.25">
      <c r="H1236" s="9"/>
    </row>
    <row r="1237" spans="8:8" x14ac:dyDescent="0.25">
      <c r="H1237" s="9"/>
    </row>
    <row r="1238" spans="8:8" x14ac:dyDescent="0.25">
      <c r="H1238" s="9"/>
    </row>
    <row r="1239" spans="8:8" x14ac:dyDescent="0.25">
      <c r="H1239" s="9"/>
    </row>
    <row r="1240" spans="8:8" x14ac:dyDescent="0.25">
      <c r="H1240" s="9"/>
    </row>
    <row r="1241" spans="8:8" x14ac:dyDescent="0.25">
      <c r="H1241" s="9"/>
    </row>
    <row r="1242" spans="8:8" x14ac:dyDescent="0.25">
      <c r="H1242" s="9"/>
    </row>
    <row r="1243" spans="8:8" x14ac:dyDescent="0.25">
      <c r="H1243" s="9"/>
    </row>
    <row r="1244" spans="8:8" x14ac:dyDescent="0.25">
      <c r="H1244" s="9"/>
    </row>
    <row r="1245" spans="8:8" x14ac:dyDescent="0.25">
      <c r="H1245" s="9"/>
    </row>
    <row r="1246" spans="8:8" x14ac:dyDescent="0.25">
      <c r="H1246" s="9"/>
    </row>
    <row r="1247" spans="8:8" x14ac:dyDescent="0.25">
      <c r="H1247" s="9"/>
    </row>
    <row r="1248" spans="8:8" x14ac:dyDescent="0.25">
      <c r="H1248" s="9"/>
    </row>
    <row r="1249" spans="8:8" x14ac:dyDescent="0.25">
      <c r="H1249" s="9"/>
    </row>
    <row r="1250" spans="8:8" x14ac:dyDescent="0.25">
      <c r="H1250" s="9"/>
    </row>
    <row r="1251" spans="8:8" x14ac:dyDescent="0.25">
      <c r="H1251" s="9"/>
    </row>
    <row r="1252" spans="8:8" x14ac:dyDescent="0.25">
      <c r="H1252" s="9"/>
    </row>
    <row r="1253" spans="8:8" x14ac:dyDescent="0.25">
      <c r="H1253" s="9"/>
    </row>
    <row r="1254" spans="8:8" x14ac:dyDescent="0.25">
      <c r="H1254" s="9"/>
    </row>
    <row r="1255" spans="8:8" x14ac:dyDescent="0.25">
      <c r="H1255" s="9"/>
    </row>
    <row r="1256" spans="8:8" x14ac:dyDescent="0.25">
      <c r="H1256" s="9"/>
    </row>
    <row r="1257" spans="8:8" x14ac:dyDescent="0.25">
      <c r="H1257" s="9"/>
    </row>
    <row r="1258" spans="8:8" x14ac:dyDescent="0.25">
      <c r="H1258" s="9"/>
    </row>
    <row r="1259" spans="8:8" x14ac:dyDescent="0.25">
      <c r="H1259" s="9"/>
    </row>
    <row r="1260" spans="8:8" x14ac:dyDescent="0.25">
      <c r="H1260" s="9"/>
    </row>
    <row r="1261" spans="8:8" x14ac:dyDescent="0.25">
      <c r="H1261" s="9"/>
    </row>
    <row r="1262" spans="8:8" x14ac:dyDescent="0.25">
      <c r="H1262" s="9"/>
    </row>
    <row r="1263" spans="8:8" x14ac:dyDescent="0.25">
      <c r="H1263" s="9"/>
    </row>
    <row r="1264" spans="8:8" x14ac:dyDescent="0.25">
      <c r="H1264" s="9"/>
    </row>
    <row r="1265" spans="8:8" x14ac:dyDescent="0.25">
      <c r="H1265" s="9"/>
    </row>
    <row r="1266" spans="8:8" x14ac:dyDescent="0.25">
      <c r="H1266" s="9"/>
    </row>
    <row r="1267" spans="8:8" x14ac:dyDescent="0.25">
      <c r="H1267" s="9"/>
    </row>
    <row r="1268" spans="8:8" x14ac:dyDescent="0.25">
      <c r="H1268" s="9"/>
    </row>
    <row r="1269" spans="8:8" x14ac:dyDescent="0.25">
      <c r="H1269" s="9"/>
    </row>
    <row r="1270" spans="8:8" x14ac:dyDescent="0.25">
      <c r="H1270" s="9"/>
    </row>
    <row r="1271" spans="8:8" x14ac:dyDescent="0.25">
      <c r="H1271" s="9"/>
    </row>
    <row r="1272" spans="8:8" x14ac:dyDescent="0.25">
      <c r="H1272" s="9"/>
    </row>
    <row r="1273" spans="8:8" x14ac:dyDescent="0.25">
      <c r="H1273" s="9"/>
    </row>
    <row r="1274" spans="8:8" x14ac:dyDescent="0.25">
      <c r="H1274" s="9"/>
    </row>
    <row r="1275" spans="8:8" x14ac:dyDescent="0.25">
      <c r="H1275" s="9"/>
    </row>
    <row r="1276" spans="8:8" x14ac:dyDescent="0.25">
      <c r="H1276" s="9"/>
    </row>
    <row r="1277" spans="8:8" x14ac:dyDescent="0.25">
      <c r="H1277" s="9"/>
    </row>
    <row r="1278" spans="8:8" x14ac:dyDescent="0.25">
      <c r="H1278" s="9"/>
    </row>
    <row r="1279" spans="8:8" x14ac:dyDescent="0.25">
      <c r="H1279" s="9"/>
    </row>
    <row r="1280" spans="8:8" x14ac:dyDescent="0.25">
      <c r="H1280" s="9"/>
    </row>
    <row r="1281" spans="8:8" x14ac:dyDescent="0.25">
      <c r="H1281" s="9"/>
    </row>
    <row r="1282" spans="8:8" x14ac:dyDescent="0.25">
      <c r="H1282" s="9"/>
    </row>
    <row r="1283" spans="8:8" x14ac:dyDescent="0.25">
      <c r="H1283" s="9"/>
    </row>
    <row r="1284" spans="8:8" x14ac:dyDescent="0.25">
      <c r="H1284" s="9"/>
    </row>
    <row r="1285" spans="8:8" x14ac:dyDescent="0.25">
      <c r="H1285" s="9"/>
    </row>
    <row r="1286" spans="8:8" x14ac:dyDescent="0.25">
      <c r="H1286" s="9"/>
    </row>
    <row r="1287" spans="8:8" x14ac:dyDescent="0.25">
      <c r="H1287" s="9"/>
    </row>
    <row r="1288" spans="8:8" x14ac:dyDescent="0.25">
      <c r="H1288" s="9"/>
    </row>
    <row r="1289" spans="8:8" x14ac:dyDescent="0.25">
      <c r="H1289" s="9"/>
    </row>
    <row r="1290" spans="8:8" x14ac:dyDescent="0.25">
      <c r="H1290" s="9"/>
    </row>
    <row r="1291" spans="8:8" x14ac:dyDescent="0.25">
      <c r="H1291" s="9"/>
    </row>
    <row r="1292" spans="8:8" x14ac:dyDescent="0.25">
      <c r="H1292" s="9"/>
    </row>
    <row r="1293" spans="8:8" x14ac:dyDescent="0.25">
      <c r="H1293" s="9"/>
    </row>
    <row r="1294" spans="8:8" x14ac:dyDescent="0.25">
      <c r="H1294" s="9"/>
    </row>
    <row r="1295" spans="8:8" x14ac:dyDescent="0.25">
      <c r="H1295" s="9"/>
    </row>
    <row r="1296" spans="8:8" x14ac:dyDescent="0.25">
      <c r="H1296" s="9"/>
    </row>
    <row r="1297" spans="8:8" x14ac:dyDescent="0.25">
      <c r="H1297" s="9"/>
    </row>
    <row r="1298" spans="8:8" x14ac:dyDescent="0.25">
      <c r="H1298" s="9"/>
    </row>
    <row r="1299" spans="8:8" x14ac:dyDescent="0.25">
      <c r="H1299" s="9"/>
    </row>
    <row r="1300" spans="8:8" x14ac:dyDescent="0.25">
      <c r="H1300" s="9"/>
    </row>
    <row r="1301" spans="8:8" x14ac:dyDescent="0.25">
      <c r="H1301" s="9"/>
    </row>
    <row r="1302" spans="8:8" x14ac:dyDescent="0.25">
      <c r="H1302" s="9"/>
    </row>
    <row r="1303" spans="8:8" x14ac:dyDescent="0.25">
      <c r="H1303" s="9"/>
    </row>
    <row r="1304" spans="8:8" x14ac:dyDescent="0.25">
      <c r="H1304" s="9"/>
    </row>
    <row r="1305" spans="8:8" x14ac:dyDescent="0.25">
      <c r="H1305" s="9"/>
    </row>
    <row r="1306" spans="8:8" x14ac:dyDescent="0.25">
      <c r="H1306" s="9"/>
    </row>
    <row r="1307" spans="8:8" x14ac:dyDescent="0.25">
      <c r="H1307" s="9"/>
    </row>
    <row r="1308" spans="8:8" x14ac:dyDescent="0.25">
      <c r="H1308" s="9"/>
    </row>
    <row r="1309" spans="8:8" x14ac:dyDescent="0.25">
      <c r="H1309" s="9"/>
    </row>
    <row r="1310" spans="8:8" x14ac:dyDescent="0.25">
      <c r="H1310" s="9"/>
    </row>
    <row r="1311" spans="8:8" x14ac:dyDescent="0.25">
      <c r="H1311" s="9"/>
    </row>
    <row r="1312" spans="8:8" x14ac:dyDescent="0.25">
      <c r="H1312" s="9"/>
    </row>
    <row r="1313" spans="8:8" x14ac:dyDescent="0.25">
      <c r="H1313" s="9"/>
    </row>
    <row r="1314" spans="8:8" x14ac:dyDescent="0.25">
      <c r="H1314" s="9"/>
    </row>
    <row r="1315" spans="8:8" x14ac:dyDescent="0.25">
      <c r="H1315" s="9"/>
    </row>
    <row r="1316" spans="8:8" x14ac:dyDescent="0.25">
      <c r="H1316" s="9"/>
    </row>
    <row r="1317" spans="8:8" x14ac:dyDescent="0.25">
      <c r="H1317" s="9"/>
    </row>
    <row r="1318" spans="8:8" x14ac:dyDescent="0.25">
      <c r="H1318" s="9"/>
    </row>
    <row r="1319" spans="8:8" x14ac:dyDescent="0.25">
      <c r="H1319" s="9"/>
    </row>
    <row r="1320" spans="8:8" x14ac:dyDescent="0.25">
      <c r="H1320" s="9"/>
    </row>
    <row r="1321" spans="8:8" x14ac:dyDescent="0.25">
      <c r="H1321" s="9"/>
    </row>
    <row r="1322" spans="8:8" x14ac:dyDescent="0.25">
      <c r="H1322" s="9"/>
    </row>
    <row r="1323" spans="8:8" x14ac:dyDescent="0.25">
      <c r="H1323" s="9"/>
    </row>
    <row r="1324" spans="8:8" x14ac:dyDescent="0.25">
      <c r="H1324" s="9"/>
    </row>
    <row r="1325" spans="8:8" x14ac:dyDescent="0.25">
      <c r="H1325" s="9"/>
    </row>
    <row r="1326" spans="8:8" x14ac:dyDescent="0.25">
      <c r="H1326" s="9"/>
    </row>
    <row r="1327" spans="8:8" x14ac:dyDescent="0.25">
      <c r="H1327" s="9"/>
    </row>
    <row r="1328" spans="8:8" x14ac:dyDescent="0.25">
      <c r="H1328" s="9"/>
    </row>
    <row r="1329" spans="8:8" x14ac:dyDescent="0.25">
      <c r="H1329" s="9"/>
    </row>
    <row r="1330" spans="8:8" x14ac:dyDescent="0.25">
      <c r="H1330" s="9"/>
    </row>
    <row r="1331" spans="8:8" x14ac:dyDescent="0.25">
      <c r="H1331" s="9"/>
    </row>
    <row r="1332" spans="8:8" x14ac:dyDescent="0.25">
      <c r="H1332" s="9"/>
    </row>
    <row r="1333" spans="8:8" x14ac:dyDescent="0.25">
      <c r="H1333" s="9"/>
    </row>
    <row r="1334" spans="8:8" x14ac:dyDescent="0.25">
      <c r="H1334" s="9"/>
    </row>
    <row r="1335" spans="8:8" x14ac:dyDescent="0.25">
      <c r="H1335" s="9"/>
    </row>
    <row r="1336" spans="8:8" x14ac:dyDescent="0.25">
      <c r="H1336" s="9"/>
    </row>
    <row r="1337" spans="8:8" x14ac:dyDescent="0.25">
      <c r="H1337" s="9"/>
    </row>
    <row r="1338" spans="8:8" x14ac:dyDescent="0.25">
      <c r="H1338" s="9"/>
    </row>
    <row r="1339" spans="8:8" x14ac:dyDescent="0.25">
      <c r="H1339" s="9"/>
    </row>
    <row r="1340" spans="8:8" x14ac:dyDescent="0.25">
      <c r="H1340" s="9"/>
    </row>
    <row r="1341" spans="8:8" x14ac:dyDescent="0.25">
      <c r="H1341" s="9"/>
    </row>
    <row r="1342" spans="8:8" x14ac:dyDescent="0.25">
      <c r="H1342" s="9"/>
    </row>
    <row r="1343" spans="8:8" x14ac:dyDescent="0.25">
      <c r="H1343" s="9"/>
    </row>
    <row r="1344" spans="8:8" x14ac:dyDescent="0.25">
      <c r="H1344" s="9"/>
    </row>
    <row r="1345" spans="8:8" x14ac:dyDescent="0.25">
      <c r="H1345" s="9"/>
    </row>
    <row r="1346" spans="8:8" x14ac:dyDescent="0.25">
      <c r="H1346" s="9"/>
    </row>
    <row r="1347" spans="8:8" x14ac:dyDescent="0.25">
      <c r="H1347" s="9"/>
    </row>
    <row r="1348" spans="8:8" x14ac:dyDescent="0.25">
      <c r="H1348" s="9"/>
    </row>
    <row r="1349" spans="8:8" x14ac:dyDescent="0.25">
      <c r="H1349" s="9"/>
    </row>
    <row r="1350" spans="8:8" x14ac:dyDescent="0.25">
      <c r="H1350" s="9"/>
    </row>
    <row r="1351" spans="8:8" x14ac:dyDescent="0.25">
      <c r="H1351" s="9"/>
    </row>
    <row r="1352" spans="8:8" x14ac:dyDescent="0.25">
      <c r="H1352" s="9"/>
    </row>
    <row r="1353" spans="8:8" x14ac:dyDescent="0.25">
      <c r="H1353" s="9"/>
    </row>
    <row r="1354" spans="8:8" x14ac:dyDescent="0.25">
      <c r="H1354" s="9"/>
    </row>
    <row r="1355" spans="8:8" x14ac:dyDescent="0.25">
      <c r="H1355" s="9"/>
    </row>
    <row r="1356" spans="8:8" x14ac:dyDescent="0.25">
      <c r="H1356" s="9"/>
    </row>
    <row r="1357" spans="8:8" x14ac:dyDescent="0.25">
      <c r="H1357" s="9"/>
    </row>
    <row r="1358" spans="8:8" x14ac:dyDescent="0.25">
      <c r="H1358" s="9"/>
    </row>
    <row r="1359" spans="8:8" x14ac:dyDescent="0.25">
      <c r="H1359" s="9"/>
    </row>
    <row r="1360" spans="8:8" x14ac:dyDescent="0.25">
      <c r="H1360" s="9"/>
    </row>
    <row r="1361" spans="8:8" x14ac:dyDescent="0.25">
      <c r="H1361" s="9"/>
    </row>
    <row r="1362" spans="8:8" x14ac:dyDescent="0.25">
      <c r="H1362" s="9"/>
    </row>
    <row r="1363" spans="8:8" x14ac:dyDescent="0.25">
      <c r="H1363" s="9"/>
    </row>
    <row r="1364" spans="8:8" x14ac:dyDescent="0.25">
      <c r="H1364" s="9"/>
    </row>
    <row r="1365" spans="8:8" x14ac:dyDescent="0.25">
      <c r="H1365" s="9"/>
    </row>
    <row r="1366" spans="8:8" x14ac:dyDescent="0.25">
      <c r="H1366" s="9"/>
    </row>
    <row r="1367" spans="8:8" x14ac:dyDescent="0.25">
      <c r="H1367" s="9"/>
    </row>
    <row r="1368" spans="8:8" x14ac:dyDescent="0.25">
      <c r="H1368" s="9"/>
    </row>
    <row r="1369" spans="8:8" x14ac:dyDescent="0.25">
      <c r="H1369" s="9"/>
    </row>
    <row r="1370" spans="8:8" x14ac:dyDescent="0.25">
      <c r="H1370" s="9"/>
    </row>
    <row r="1371" spans="8:8" x14ac:dyDescent="0.25">
      <c r="H1371" s="9"/>
    </row>
    <row r="1372" spans="8:8" x14ac:dyDescent="0.25">
      <c r="H1372" s="9"/>
    </row>
    <row r="1373" spans="8:8" x14ac:dyDescent="0.25">
      <c r="H1373" s="9"/>
    </row>
    <row r="1374" spans="8:8" x14ac:dyDescent="0.25">
      <c r="H1374" s="9"/>
    </row>
    <row r="1375" spans="8:8" x14ac:dyDescent="0.25">
      <c r="H1375" s="9"/>
    </row>
    <row r="1376" spans="8:8" x14ac:dyDescent="0.25">
      <c r="H1376" s="9"/>
    </row>
    <row r="1377" spans="8:8" x14ac:dyDescent="0.25">
      <c r="H1377" s="9"/>
    </row>
    <row r="1378" spans="8:8" x14ac:dyDescent="0.25">
      <c r="H1378" s="9"/>
    </row>
    <row r="1379" spans="8:8" x14ac:dyDescent="0.25">
      <c r="H1379" s="9"/>
    </row>
    <row r="1380" spans="8:8" x14ac:dyDescent="0.25">
      <c r="H1380" s="9"/>
    </row>
    <row r="1381" spans="8:8" x14ac:dyDescent="0.25">
      <c r="H1381" s="9"/>
    </row>
    <row r="1382" spans="8:8" x14ac:dyDescent="0.25">
      <c r="H1382" s="9"/>
    </row>
    <row r="1383" spans="8:8" x14ac:dyDescent="0.25">
      <c r="H1383" s="9"/>
    </row>
    <row r="1384" spans="8:8" x14ac:dyDescent="0.25">
      <c r="H1384" s="9"/>
    </row>
    <row r="1385" spans="8:8" x14ac:dyDescent="0.25">
      <c r="H1385" s="9"/>
    </row>
    <row r="1386" spans="8:8" x14ac:dyDescent="0.25">
      <c r="H1386" s="9"/>
    </row>
    <row r="1387" spans="8:8" x14ac:dyDescent="0.25">
      <c r="H1387" s="9"/>
    </row>
    <row r="1388" spans="8:8" x14ac:dyDescent="0.25">
      <c r="H1388" s="9"/>
    </row>
    <row r="1389" spans="8:8" x14ac:dyDescent="0.25">
      <c r="H1389" s="9"/>
    </row>
    <row r="1390" spans="8:8" x14ac:dyDescent="0.25">
      <c r="H1390" s="9"/>
    </row>
    <row r="1391" spans="8:8" x14ac:dyDescent="0.25">
      <c r="H1391" s="9"/>
    </row>
    <row r="1392" spans="8:8" x14ac:dyDescent="0.25">
      <c r="H1392" s="9"/>
    </row>
    <row r="1393" spans="8:8" x14ac:dyDescent="0.25">
      <c r="H1393" s="9"/>
    </row>
    <row r="1394" spans="8:8" x14ac:dyDescent="0.25">
      <c r="H1394" s="9"/>
    </row>
    <row r="1395" spans="8:8" x14ac:dyDescent="0.25">
      <c r="H1395" s="9"/>
    </row>
    <row r="1396" spans="8:8" x14ac:dyDescent="0.25">
      <c r="H1396" s="9"/>
    </row>
    <row r="1397" spans="8:8" x14ac:dyDescent="0.25">
      <c r="H1397" s="9"/>
    </row>
    <row r="1398" spans="8:8" x14ac:dyDescent="0.25">
      <c r="H1398" s="9"/>
    </row>
    <row r="1399" spans="8:8" x14ac:dyDescent="0.25">
      <c r="H1399" s="9"/>
    </row>
    <row r="1400" spans="8:8" x14ac:dyDescent="0.25">
      <c r="H1400" s="9"/>
    </row>
    <row r="1401" spans="8:8" x14ac:dyDescent="0.25">
      <c r="H1401" s="9"/>
    </row>
    <row r="1402" spans="8:8" x14ac:dyDescent="0.25">
      <c r="H1402" s="9"/>
    </row>
    <row r="1403" spans="8:8" x14ac:dyDescent="0.25">
      <c r="H1403" s="9"/>
    </row>
    <row r="1404" spans="8:8" x14ac:dyDescent="0.25">
      <c r="H1404" s="9"/>
    </row>
    <row r="1405" spans="8:8" x14ac:dyDescent="0.25">
      <c r="H1405" s="9"/>
    </row>
    <row r="1406" spans="8:8" x14ac:dyDescent="0.25">
      <c r="H1406" s="9"/>
    </row>
    <row r="1407" spans="8:8" x14ac:dyDescent="0.25">
      <c r="H1407" s="9"/>
    </row>
    <row r="1408" spans="8:8" x14ac:dyDescent="0.25">
      <c r="H1408" s="9"/>
    </row>
    <row r="1409" spans="8:8" x14ac:dyDescent="0.25">
      <c r="H1409" s="9"/>
    </row>
    <row r="1410" spans="8:8" x14ac:dyDescent="0.25">
      <c r="H1410" s="9"/>
    </row>
    <row r="1411" spans="8:8" x14ac:dyDescent="0.25">
      <c r="H1411" s="9"/>
    </row>
    <row r="1412" spans="8:8" x14ac:dyDescent="0.25">
      <c r="H1412" s="9"/>
    </row>
    <row r="1413" spans="8:8" x14ac:dyDescent="0.25">
      <c r="H1413" s="9"/>
    </row>
    <row r="1414" spans="8:8" x14ac:dyDescent="0.25">
      <c r="H1414" s="9"/>
    </row>
    <row r="1415" spans="8:8" x14ac:dyDescent="0.25">
      <c r="H1415" s="9"/>
    </row>
    <row r="1416" spans="8:8" x14ac:dyDescent="0.25">
      <c r="H1416" s="9"/>
    </row>
    <row r="1417" spans="8:8" x14ac:dyDescent="0.25">
      <c r="H1417" s="9"/>
    </row>
    <row r="1418" spans="8:8" x14ac:dyDescent="0.25">
      <c r="H1418" s="9"/>
    </row>
    <row r="1419" spans="8:8" x14ac:dyDescent="0.25">
      <c r="H1419" s="9"/>
    </row>
    <row r="1420" spans="8:8" x14ac:dyDescent="0.25">
      <c r="H1420" s="9"/>
    </row>
    <row r="1421" spans="8:8" x14ac:dyDescent="0.25">
      <c r="H1421" s="9"/>
    </row>
    <row r="1422" spans="8:8" x14ac:dyDescent="0.25">
      <c r="H1422" s="9"/>
    </row>
    <row r="1423" spans="8:8" x14ac:dyDescent="0.25">
      <c r="H1423" s="9"/>
    </row>
    <row r="1424" spans="8:8" x14ac:dyDescent="0.25">
      <c r="H1424" s="9"/>
    </row>
    <row r="1425" spans="8:8" x14ac:dyDescent="0.25">
      <c r="H1425" s="9"/>
    </row>
    <row r="1426" spans="8:8" x14ac:dyDescent="0.25">
      <c r="H1426" s="9"/>
    </row>
    <row r="1427" spans="8:8" x14ac:dyDescent="0.25">
      <c r="H1427" s="9"/>
    </row>
    <row r="1428" spans="8:8" x14ac:dyDescent="0.25">
      <c r="H1428" s="9"/>
    </row>
    <row r="1429" spans="8:8" x14ac:dyDescent="0.25">
      <c r="H1429" s="9"/>
    </row>
    <row r="1430" spans="8:8" x14ac:dyDescent="0.25">
      <c r="H1430" s="9"/>
    </row>
    <row r="1431" spans="8:8" x14ac:dyDescent="0.25">
      <c r="H1431" s="9"/>
    </row>
    <row r="1432" spans="8:8" x14ac:dyDescent="0.25">
      <c r="H1432" s="9"/>
    </row>
    <row r="1433" spans="8:8" x14ac:dyDescent="0.25">
      <c r="H1433" s="9"/>
    </row>
    <row r="1434" spans="8:8" x14ac:dyDescent="0.25">
      <c r="H1434" s="9"/>
    </row>
    <row r="1435" spans="8:8" x14ac:dyDescent="0.25">
      <c r="H1435" s="9"/>
    </row>
    <row r="1436" spans="8:8" x14ac:dyDescent="0.25">
      <c r="H1436" s="9"/>
    </row>
    <row r="1437" spans="8:8" x14ac:dyDescent="0.25">
      <c r="H1437" s="9"/>
    </row>
    <row r="1438" spans="8:8" x14ac:dyDescent="0.25">
      <c r="H1438" s="9"/>
    </row>
    <row r="1439" spans="8:8" x14ac:dyDescent="0.25">
      <c r="H1439" s="9"/>
    </row>
    <row r="1440" spans="8:8" x14ac:dyDescent="0.25">
      <c r="H1440" s="9"/>
    </row>
    <row r="1441" spans="8:8" x14ac:dyDescent="0.25">
      <c r="H1441" s="9"/>
    </row>
    <row r="1442" spans="8:8" x14ac:dyDescent="0.25">
      <c r="H1442" s="9"/>
    </row>
    <row r="1443" spans="8:8" x14ac:dyDescent="0.25">
      <c r="H1443" s="9"/>
    </row>
    <row r="1444" spans="8:8" x14ac:dyDescent="0.25">
      <c r="H1444" s="9"/>
    </row>
    <row r="1445" spans="8:8" x14ac:dyDescent="0.25">
      <c r="H1445" s="9"/>
    </row>
    <row r="1446" spans="8:8" x14ac:dyDescent="0.25">
      <c r="H1446" s="9"/>
    </row>
    <row r="1447" spans="8:8" x14ac:dyDescent="0.25">
      <c r="H1447" s="9"/>
    </row>
    <row r="1448" spans="8:8" x14ac:dyDescent="0.25">
      <c r="H1448" s="9"/>
    </row>
    <row r="1449" spans="8:8" x14ac:dyDescent="0.25">
      <c r="H1449" s="9"/>
    </row>
    <row r="1450" spans="8:8" x14ac:dyDescent="0.25">
      <c r="H1450" s="9"/>
    </row>
    <row r="1451" spans="8:8" x14ac:dyDescent="0.25">
      <c r="H1451" s="9"/>
    </row>
    <row r="1452" spans="8:8" x14ac:dyDescent="0.25">
      <c r="H1452" s="9"/>
    </row>
    <row r="1453" spans="8:8" x14ac:dyDescent="0.25">
      <c r="H1453" s="9"/>
    </row>
    <row r="1454" spans="8:8" x14ac:dyDescent="0.25">
      <c r="H1454" s="9"/>
    </row>
    <row r="1455" spans="8:8" x14ac:dyDescent="0.25">
      <c r="H1455" s="9"/>
    </row>
    <row r="1456" spans="8:8" x14ac:dyDescent="0.25">
      <c r="H1456" s="9"/>
    </row>
    <row r="1457" spans="8:8" x14ac:dyDescent="0.25">
      <c r="H1457" s="9"/>
    </row>
    <row r="1458" spans="8:8" x14ac:dyDescent="0.25">
      <c r="H1458" s="9"/>
    </row>
    <row r="1459" spans="8:8" x14ac:dyDescent="0.25">
      <c r="H1459" s="9"/>
    </row>
    <row r="1460" spans="8:8" x14ac:dyDescent="0.25">
      <c r="H1460" s="9"/>
    </row>
    <row r="1461" spans="8:8" x14ac:dyDescent="0.25">
      <c r="H1461" s="9"/>
    </row>
    <row r="1462" spans="8:8" x14ac:dyDescent="0.25">
      <c r="H1462" s="9"/>
    </row>
    <row r="1463" spans="8:8" x14ac:dyDescent="0.25">
      <c r="H1463" s="9"/>
    </row>
    <row r="1464" spans="8:8" x14ac:dyDescent="0.25">
      <c r="H1464" s="9"/>
    </row>
    <row r="1465" spans="8:8" x14ac:dyDescent="0.25">
      <c r="H1465" s="9"/>
    </row>
    <row r="1466" spans="8:8" x14ac:dyDescent="0.25">
      <c r="H1466" s="9"/>
    </row>
    <row r="1467" spans="8:8" x14ac:dyDescent="0.25">
      <c r="H1467" s="9"/>
    </row>
    <row r="1468" spans="8:8" x14ac:dyDescent="0.25">
      <c r="H1468" s="9"/>
    </row>
    <row r="1469" spans="8:8" x14ac:dyDescent="0.25">
      <c r="H1469" s="9"/>
    </row>
    <row r="1470" spans="8:8" x14ac:dyDescent="0.25">
      <c r="H1470" s="9"/>
    </row>
    <row r="1471" spans="8:8" x14ac:dyDescent="0.25">
      <c r="H1471" s="9"/>
    </row>
    <row r="1472" spans="8:8" x14ac:dyDescent="0.25">
      <c r="H1472" s="9"/>
    </row>
    <row r="1473" spans="8:8" x14ac:dyDescent="0.25">
      <c r="H1473" s="9"/>
    </row>
    <row r="1474" spans="8:8" x14ac:dyDescent="0.25">
      <c r="H1474" s="9"/>
    </row>
    <row r="1475" spans="8:8" x14ac:dyDescent="0.25">
      <c r="H1475" s="9"/>
    </row>
    <row r="1476" spans="8:8" x14ac:dyDescent="0.25">
      <c r="H1476" s="9"/>
    </row>
    <row r="1477" spans="8:8" x14ac:dyDescent="0.25">
      <c r="H1477" s="9"/>
    </row>
    <row r="1478" spans="8:8" x14ac:dyDescent="0.25">
      <c r="H1478" s="9"/>
    </row>
    <row r="1479" spans="8:8" x14ac:dyDescent="0.25">
      <c r="H1479" s="9"/>
    </row>
    <row r="1480" spans="8:8" x14ac:dyDescent="0.25">
      <c r="H1480" s="9"/>
    </row>
    <row r="1481" spans="8:8" x14ac:dyDescent="0.25">
      <c r="H1481" s="9"/>
    </row>
    <row r="1482" spans="8:8" x14ac:dyDescent="0.25">
      <c r="H1482" s="9"/>
    </row>
    <row r="1483" spans="8:8" x14ac:dyDescent="0.25">
      <c r="H1483" s="9"/>
    </row>
    <row r="1484" spans="8:8" x14ac:dyDescent="0.25">
      <c r="H1484" s="9"/>
    </row>
    <row r="1485" spans="8:8" x14ac:dyDescent="0.25">
      <c r="H1485" s="9"/>
    </row>
    <row r="1486" spans="8:8" x14ac:dyDescent="0.25">
      <c r="H1486" s="9"/>
    </row>
    <row r="1487" spans="8:8" x14ac:dyDescent="0.25">
      <c r="H1487" s="9"/>
    </row>
    <row r="1488" spans="8:8" x14ac:dyDescent="0.25">
      <c r="H1488" s="9"/>
    </row>
    <row r="1489" spans="8:8" x14ac:dyDescent="0.25">
      <c r="H1489" s="9"/>
    </row>
    <row r="1490" spans="8:8" x14ac:dyDescent="0.25">
      <c r="H1490" s="9"/>
    </row>
    <row r="1491" spans="8:8" x14ac:dyDescent="0.25">
      <c r="H1491" s="9"/>
    </row>
    <row r="1492" spans="8:8" x14ac:dyDescent="0.25">
      <c r="H1492" s="9"/>
    </row>
    <row r="1493" spans="8:8" x14ac:dyDescent="0.25">
      <c r="H1493" s="9"/>
    </row>
    <row r="1494" spans="8:8" x14ac:dyDescent="0.25">
      <c r="H1494" s="9"/>
    </row>
    <row r="1495" spans="8:8" x14ac:dyDescent="0.25">
      <c r="H1495" s="9"/>
    </row>
    <row r="1496" spans="8:8" x14ac:dyDescent="0.25">
      <c r="H1496" s="9"/>
    </row>
    <row r="1497" spans="8:8" x14ac:dyDescent="0.25">
      <c r="H1497" s="9"/>
    </row>
    <row r="1498" spans="8:8" x14ac:dyDescent="0.25">
      <c r="H1498" s="9"/>
    </row>
    <row r="1499" spans="8:8" x14ac:dyDescent="0.25">
      <c r="H1499" s="9"/>
    </row>
    <row r="1500" spans="8:8" x14ac:dyDescent="0.25">
      <c r="H1500" s="9"/>
    </row>
    <row r="1501" spans="8:8" x14ac:dyDescent="0.25">
      <c r="H1501" s="9"/>
    </row>
    <row r="1502" spans="8:8" x14ac:dyDescent="0.25">
      <c r="H1502" s="9"/>
    </row>
    <row r="1503" spans="8:8" x14ac:dyDescent="0.25">
      <c r="H1503" s="9"/>
    </row>
    <row r="1504" spans="8:8" x14ac:dyDescent="0.25">
      <c r="H1504" s="9"/>
    </row>
    <row r="1505" spans="8:8" x14ac:dyDescent="0.25">
      <c r="H1505" s="9"/>
    </row>
    <row r="1506" spans="8:8" x14ac:dyDescent="0.25">
      <c r="H1506" s="9"/>
    </row>
    <row r="1507" spans="8:8" x14ac:dyDescent="0.25">
      <c r="H1507" s="9"/>
    </row>
    <row r="1508" spans="8:8" x14ac:dyDescent="0.25">
      <c r="H1508" s="9"/>
    </row>
    <row r="1509" spans="8:8" x14ac:dyDescent="0.25">
      <c r="H1509" s="9"/>
    </row>
    <row r="1510" spans="8:8" x14ac:dyDescent="0.25">
      <c r="H1510" s="9"/>
    </row>
    <row r="1511" spans="8:8" x14ac:dyDescent="0.25">
      <c r="H1511" s="9"/>
    </row>
    <row r="1512" spans="8:8" x14ac:dyDescent="0.25">
      <c r="H1512" s="9"/>
    </row>
    <row r="1513" spans="8:8" x14ac:dyDescent="0.25">
      <c r="H1513" s="9"/>
    </row>
    <row r="1514" spans="8:8" x14ac:dyDescent="0.25">
      <c r="H1514" s="9"/>
    </row>
    <row r="1515" spans="8:8" x14ac:dyDescent="0.25">
      <c r="H1515" s="9"/>
    </row>
    <row r="1516" spans="8:8" x14ac:dyDescent="0.25">
      <c r="H1516" s="9"/>
    </row>
    <row r="1517" spans="8:8" x14ac:dyDescent="0.25">
      <c r="H1517" s="9"/>
    </row>
    <row r="1518" spans="8:8" x14ac:dyDescent="0.25">
      <c r="H1518" s="9"/>
    </row>
    <row r="1519" spans="8:8" x14ac:dyDescent="0.25">
      <c r="H1519" s="9"/>
    </row>
    <row r="1520" spans="8:8" x14ac:dyDescent="0.25">
      <c r="H1520" s="9"/>
    </row>
    <row r="1521" spans="8:8" x14ac:dyDescent="0.25">
      <c r="H1521" s="9"/>
    </row>
    <row r="1522" spans="8:8" x14ac:dyDescent="0.25">
      <c r="H1522" s="9"/>
    </row>
    <row r="1523" spans="8:8" x14ac:dyDescent="0.25">
      <c r="H1523" s="9"/>
    </row>
    <row r="1524" spans="8:8" x14ac:dyDescent="0.25">
      <c r="H1524" s="9"/>
    </row>
    <row r="1525" spans="8:8" x14ac:dyDescent="0.25">
      <c r="H1525" s="9"/>
    </row>
    <row r="1526" spans="8:8" x14ac:dyDescent="0.25">
      <c r="H1526" s="9"/>
    </row>
    <row r="1527" spans="8:8" x14ac:dyDescent="0.25">
      <c r="H1527" s="9"/>
    </row>
    <row r="1528" spans="8:8" x14ac:dyDescent="0.25">
      <c r="H1528" s="9"/>
    </row>
    <row r="1529" spans="8:8" x14ac:dyDescent="0.25">
      <c r="H1529" s="9"/>
    </row>
    <row r="1530" spans="8:8" x14ac:dyDescent="0.25">
      <c r="H1530" s="9"/>
    </row>
    <row r="1531" spans="8:8" x14ac:dyDescent="0.25">
      <c r="H1531" s="9"/>
    </row>
    <row r="1532" spans="8:8" x14ac:dyDescent="0.25">
      <c r="H1532" s="9"/>
    </row>
    <row r="1533" spans="8:8" x14ac:dyDescent="0.25">
      <c r="H1533" s="9"/>
    </row>
    <row r="1534" spans="8:8" x14ac:dyDescent="0.25">
      <c r="H1534" s="9"/>
    </row>
    <row r="1535" spans="8:8" x14ac:dyDescent="0.25">
      <c r="H1535" s="9"/>
    </row>
    <row r="1536" spans="8:8" x14ac:dyDescent="0.25">
      <c r="H1536" s="9"/>
    </row>
    <row r="1537" spans="8:8" x14ac:dyDescent="0.25">
      <c r="H1537" s="9"/>
    </row>
    <row r="1538" spans="8:8" x14ac:dyDescent="0.25">
      <c r="H1538" s="9"/>
    </row>
    <row r="1539" spans="8:8" x14ac:dyDescent="0.25">
      <c r="H1539" s="9"/>
    </row>
    <row r="1540" spans="8:8" x14ac:dyDescent="0.25">
      <c r="H1540" s="9"/>
    </row>
    <row r="1541" spans="8:8" x14ac:dyDescent="0.25">
      <c r="H1541" s="9"/>
    </row>
    <row r="1542" spans="8:8" x14ac:dyDescent="0.25">
      <c r="H1542" s="9"/>
    </row>
    <row r="1543" spans="8:8" x14ac:dyDescent="0.25">
      <c r="H1543" s="9"/>
    </row>
    <row r="1544" spans="8:8" x14ac:dyDescent="0.25">
      <c r="H1544" s="9"/>
    </row>
    <row r="1545" spans="8:8" x14ac:dyDescent="0.25">
      <c r="H1545" s="9"/>
    </row>
    <row r="1546" spans="8:8" x14ac:dyDescent="0.25">
      <c r="H1546" s="9"/>
    </row>
    <row r="1547" spans="8:8" x14ac:dyDescent="0.25">
      <c r="H1547" s="9"/>
    </row>
    <row r="1548" spans="8:8" x14ac:dyDescent="0.25">
      <c r="H1548" s="9"/>
    </row>
    <row r="1549" spans="8:8" x14ac:dyDescent="0.25">
      <c r="H1549" s="9"/>
    </row>
    <row r="1550" spans="8:8" x14ac:dyDescent="0.25">
      <c r="H1550" s="9"/>
    </row>
    <row r="1551" spans="8:8" x14ac:dyDescent="0.25">
      <c r="H1551" s="9"/>
    </row>
    <row r="1552" spans="8:8" x14ac:dyDescent="0.25">
      <c r="H1552" s="9"/>
    </row>
    <row r="1553" spans="8:8" x14ac:dyDescent="0.25">
      <c r="H1553" s="9"/>
    </row>
    <row r="1554" spans="8:8" x14ac:dyDescent="0.25">
      <c r="H1554" s="9"/>
    </row>
    <row r="1555" spans="8:8" x14ac:dyDescent="0.25">
      <c r="H1555" s="9"/>
    </row>
    <row r="1556" spans="8:8" x14ac:dyDescent="0.25">
      <c r="H1556" s="9"/>
    </row>
    <row r="1557" spans="8:8" x14ac:dyDescent="0.25">
      <c r="H1557" s="9"/>
    </row>
    <row r="1558" spans="8:8" x14ac:dyDescent="0.25">
      <c r="H1558" s="9"/>
    </row>
    <row r="1559" spans="8:8" x14ac:dyDescent="0.25">
      <c r="H1559" s="9"/>
    </row>
    <row r="1560" spans="8:8" x14ac:dyDescent="0.25">
      <c r="H1560" s="9"/>
    </row>
    <row r="1561" spans="8:8" x14ac:dyDescent="0.25">
      <c r="H1561" s="9"/>
    </row>
    <row r="1562" spans="8:8" x14ac:dyDescent="0.25">
      <c r="H1562" s="9"/>
    </row>
    <row r="1563" spans="8:8" x14ac:dyDescent="0.25">
      <c r="H1563" s="9"/>
    </row>
    <row r="1564" spans="8:8" x14ac:dyDescent="0.25">
      <c r="H1564" s="9"/>
    </row>
    <row r="1565" spans="8:8" x14ac:dyDescent="0.25">
      <c r="H1565" s="9"/>
    </row>
    <row r="1566" spans="8:8" x14ac:dyDescent="0.25">
      <c r="H1566" s="9"/>
    </row>
    <row r="1567" spans="8:8" x14ac:dyDescent="0.25">
      <c r="H1567" s="9"/>
    </row>
    <row r="1568" spans="8:8" x14ac:dyDescent="0.25">
      <c r="H1568" s="9"/>
    </row>
    <row r="1569" spans="8:8" x14ac:dyDescent="0.25">
      <c r="H1569" s="9"/>
    </row>
    <row r="1570" spans="8:8" x14ac:dyDescent="0.25">
      <c r="H1570" s="9"/>
    </row>
    <row r="1571" spans="8:8" x14ac:dyDescent="0.25">
      <c r="H1571" s="9"/>
    </row>
    <row r="1572" spans="8:8" x14ac:dyDescent="0.25">
      <c r="H1572" s="9"/>
    </row>
    <row r="1573" spans="8:8" x14ac:dyDescent="0.25">
      <c r="H1573" s="9"/>
    </row>
    <row r="1574" spans="8:8" x14ac:dyDescent="0.25">
      <c r="H1574" s="9"/>
    </row>
    <row r="1575" spans="8:8" x14ac:dyDescent="0.25">
      <c r="H1575" s="9"/>
    </row>
    <row r="1576" spans="8:8" x14ac:dyDescent="0.25">
      <c r="H1576" s="9"/>
    </row>
    <row r="1577" spans="8:8" x14ac:dyDescent="0.25">
      <c r="H1577" s="9"/>
    </row>
    <row r="1578" spans="8:8" x14ac:dyDescent="0.25">
      <c r="H1578" s="9"/>
    </row>
    <row r="1579" spans="8:8" x14ac:dyDescent="0.25">
      <c r="H1579" s="9"/>
    </row>
    <row r="1580" spans="8:8" x14ac:dyDescent="0.25">
      <c r="H1580" s="9"/>
    </row>
    <row r="1581" spans="8:8" x14ac:dyDescent="0.25">
      <c r="H1581" s="9"/>
    </row>
    <row r="1582" spans="8:8" x14ac:dyDescent="0.25">
      <c r="H1582" s="9"/>
    </row>
    <row r="1583" spans="8:8" x14ac:dyDescent="0.25">
      <c r="H1583" s="9"/>
    </row>
    <row r="1584" spans="8:8" x14ac:dyDescent="0.25">
      <c r="H1584" s="9"/>
    </row>
    <row r="1585" spans="8:8" x14ac:dyDescent="0.25">
      <c r="H1585" s="9"/>
    </row>
    <row r="1586" spans="8:8" x14ac:dyDescent="0.25">
      <c r="H1586" s="9"/>
    </row>
    <row r="1587" spans="8:8" x14ac:dyDescent="0.25">
      <c r="H1587" s="9"/>
    </row>
    <row r="1588" spans="8:8" x14ac:dyDescent="0.25">
      <c r="H1588" s="9"/>
    </row>
    <row r="1589" spans="8:8" x14ac:dyDescent="0.25">
      <c r="H1589" s="9"/>
    </row>
    <row r="1590" spans="8:8" x14ac:dyDescent="0.25">
      <c r="H1590" s="9"/>
    </row>
    <row r="1591" spans="8:8" x14ac:dyDescent="0.25">
      <c r="H1591" s="9"/>
    </row>
    <row r="1592" spans="8:8" x14ac:dyDescent="0.25">
      <c r="H1592" s="9"/>
    </row>
    <row r="1593" spans="8:8" x14ac:dyDescent="0.25">
      <c r="H1593" s="9"/>
    </row>
    <row r="1594" spans="8:8" x14ac:dyDescent="0.25">
      <c r="H1594" s="9"/>
    </row>
    <row r="1595" spans="8:8" x14ac:dyDescent="0.25">
      <c r="H1595" s="9"/>
    </row>
    <row r="1596" spans="8:8" x14ac:dyDescent="0.25">
      <c r="H1596" s="9"/>
    </row>
    <row r="1597" spans="8:8" x14ac:dyDescent="0.25">
      <c r="H1597" s="9"/>
    </row>
    <row r="1598" spans="8:8" x14ac:dyDescent="0.25">
      <c r="H1598" s="9"/>
    </row>
    <row r="1599" spans="8:8" x14ac:dyDescent="0.25">
      <c r="H1599" s="9"/>
    </row>
    <row r="1600" spans="8:8" x14ac:dyDescent="0.25">
      <c r="H1600" s="9"/>
    </row>
    <row r="1601" spans="8:8" x14ac:dyDescent="0.25">
      <c r="H1601" s="9"/>
    </row>
    <row r="1602" spans="8:8" x14ac:dyDescent="0.25">
      <c r="H1602" s="9"/>
    </row>
    <row r="1603" spans="8:8" x14ac:dyDescent="0.25">
      <c r="H1603" s="9"/>
    </row>
    <row r="1604" spans="8:8" x14ac:dyDescent="0.25">
      <c r="H1604" s="9"/>
    </row>
    <row r="1605" spans="8:8" x14ac:dyDescent="0.25">
      <c r="H1605" s="9"/>
    </row>
    <row r="1606" spans="8:8" x14ac:dyDescent="0.25">
      <c r="H1606" s="9"/>
    </row>
    <row r="1607" spans="8:8" x14ac:dyDescent="0.25">
      <c r="H1607" s="9"/>
    </row>
    <row r="1608" spans="8:8" x14ac:dyDescent="0.25">
      <c r="H1608" s="9"/>
    </row>
    <row r="1609" spans="8:8" x14ac:dyDescent="0.25">
      <c r="H1609" s="9"/>
    </row>
    <row r="1610" spans="8:8" x14ac:dyDescent="0.25">
      <c r="H1610" s="9"/>
    </row>
    <row r="1611" spans="8:8" x14ac:dyDescent="0.25">
      <c r="H1611" s="9"/>
    </row>
    <row r="1612" spans="8:8" x14ac:dyDescent="0.25">
      <c r="H1612" s="9"/>
    </row>
    <row r="1613" spans="8:8" x14ac:dyDescent="0.25">
      <c r="H1613" s="9"/>
    </row>
    <row r="1614" spans="8:8" x14ac:dyDescent="0.25">
      <c r="H1614" s="9"/>
    </row>
    <row r="1615" spans="8:8" x14ac:dyDescent="0.25">
      <c r="H1615" s="9"/>
    </row>
    <row r="1616" spans="8:8" x14ac:dyDescent="0.25">
      <c r="H1616" s="9"/>
    </row>
    <row r="1617" spans="8:8" x14ac:dyDescent="0.25">
      <c r="H1617" s="9"/>
    </row>
    <row r="1618" spans="8:8" x14ac:dyDescent="0.25">
      <c r="H1618" s="9"/>
    </row>
    <row r="1619" spans="8:8" x14ac:dyDescent="0.25">
      <c r="H1619" s="9"/>
    </row>
    <row r="1620" spans="8:8" x14ac:dyDescent="0.25">
      <c r="H1620" s="9"/>
    </row>
    <row r="1621" spans="8:8" x14ac:dyDescent="0.25">
      <c r="H1621" s="9"/>
    </row>
    <row r="1622" spans="8:8" x14ac:dyDescent="0.25">
      <c r="H1622" s="9"/>
    </row>
    <row r="1623" spans="8:8" x14ac:dyDescent="0.25">
      <c r="H1623" s="9"/>
    </row>
    <row r="1624" spans="8:8" x14ac:dyDescent="0.25">
      <c r="H1624" s="9"/>
    </row>
    <row r="1625" spans="8:8" x14ac:dyDescent="0.25">
      <c r="H1625" s="9"/>
    </row>
    <row r="1626" spans="8:8" x14ac:dyDescent="0.25">
      <c r="H1626" s="9"/>
    </row>
    <row r="1627" spans="8:8" x14ac:dyDescent="0.25">
      <c r="H1627" s="9"/>
    </row>
    <row r="1628" spans="8:8" x14ac:dyDescent="0.25">
      <c r="H1628" s="9"/>
    </row>
    <row r="1629" spans="8:8" x14ac:dyDescent="0.25">
      <c r="H1629" s="9"/>
    </row>
    <row r="1630" spans="8:8" x14ac:dyDescent="0.25">
      <c r="H1630" s="9"/>
    </row>
    <row r="1631" spans="8:8" x14ac:dyDescent="0.25">
      <c r="H1631" s="9"/>
    </row>
    <row r="1632" spans="8:8" x14ac:dyDescent="0.25">
      <c r="H1632" s="9"/>
    </row>
    <row r="1633" spans="8:8" x14ac:dyDescent="0.25">
      <c r="H1633" s="9"/>
    </row>
    <row r="1634" spans="8:8" x14ac:dyDescent="0.25">
      <c r="H1634" s="9"/>
    </row>
    <row r="1635" spans="8:8" x14ac:dyDescent="0.25">
      <c r="H1635" s="9"/>
    </row>
    <row r="1636" spans="8:8" x14ac:dyDescent="0.25">
      <c r="H1636" s="9"/>
    </row>
    <row r="1637" spans="8:8" x14ac:dyDescent="0.25">
      <c r="H1637" s="9"/>
    </row>
    <row r="1638" spans="8:8" x14ac:dyDescent="0.25">
      <c r="H1638" s="9"/>
    </row>
    <row r="1639" spans="8:8" x14ac:dyDescent="0.25">
      <c r="H1639" s="9"/>
    </row>
    <row r="1640" spans="8:8" x14ac:dyDescent="0.25">
      <c r="H1640" s="9"/>
    </row>
    <row r="1641" spans="8:8" x14ac:dyDescent="0.25">
      <c r="H1641" s="9"/>
    </row>
    <row r="1642" spans="8:8" x14ac:dyDescent="0.25">
      <c r="H1642" s="9"/>
    </row>
    <row r="1643" spans="8:8" x14ac:dyDescent="0.25">
      <c r="H1643" s="9"/>
    </row>
    <row r="1644" spans="8:8" x14ac:dyDescent="0.25">
      <c r="H1644" s="9"/>
    </row>
    <row r="1645" spans="8:8" x14ac:dyDescent="0.25">
      <c r="H1645" s="9"/>
    </row>
    <row r="1646" spans="8:8" x14ac:dyDescent="0.25">
      <c r="H1646" s="9"/>
    </row>
    <row r="1647" spans="8:8" x14ac:dyDescent="0.25">
      <c r="H1647" s="9"/>
    </row>
    <row r="1648" spans="8:8" x14ac:dyDescent="0.25">
      <c r="H1648" s="9"/>
    </row>
    <row r="1649" spans="8:8" x14ac:dyDescent="0.25">
      <c r="H1649" s="9"/>
    </row>
    <row r="1650" spans="8:8" x14ac:dyDescent="0.25">
      <c r="H1650" s="9"/>
    </row>
    <row r="1651" spans="8:8" x14ac:dyDescent="0.25">
      <c r="H1651" s="9"/>
    </row>
    <row r="1652" spans="8:8" x14ac:dyDescent="0.25">
      <c r="H1652" s="9"/>
    </row>
    <row r="1653" spans="8:8" x14ac:dyDescent="0.25">
      <c r="H1653" s="9"/>
    </row>
    <row r="1654" spans="8:8" x14ac:dyDescent="0.25">
      <c r="H1654" s="9"/>
    </row>
    <row r="1655" spans="8:8" x14ac:dyDescent="0.25">
      <c r="H1655" s="9"/>
    </row>
    <row r="1656" spans="8:8" x14ac:dyDescent="0.25">
      <c r="H1656" s="9"/>
    </row>
    <row r="1657" spans="8:8" x14ac:dyDescent="0.25">
      <c r="H1657" s="9"/>
    </row>
    <row r="1658" spans="8:8" x14ac:dyDescent="0.25">
      <c r="H1658" s="9"/>
    </row>
    <row r="1659" spans="8:8" x14ac:dyDescent="0.25">
      <c r="H1659" s="9"/>
    </row>
    <row r="1660" spans="8:8" x14ac:dyDescent="0.25">
      <c r="H1660" s="9"/>
    </row>
    <row r="1661" spans="8:8" x14ac:dyDescent="0.25">
      <c r="H1661" s="9"/>
    </row>
    <row r="1662" spans="8:8" x14ac:dyDescent="0.25">
      <c r="H1662" s="9"/>
    </row>
    <row r="1663" spans="8:8" x14ac:dyDescent="0.25">
      <c r="H1663" s="9"/>
    </row>
    <row r="1664" spans="8:8" x14ac:dyDescent="0.25">
      <c r="H1664" s="9"/>
    </row>
    <row r="1665" spans="8:8" x14ac:dyDescent="0.25">
      <c r="H1665" s="9"/>
    </row>
    <row r="1666" spans="8:8" x14ac:dyDescent="0.25">
      <c r="H1666" s="9"/>
    </row>
    <row r="1667" spans="8:8" x14ac:dyDescent="0.25">
      <c r="H1667" s="9"/>
    </row>
    <row r="1668" spans="8:8" x14ac:dyDescent="0.25">
      <c r="H1668" s="9"/>
    </row>
    <row r="1669" spans="8:8" x14ac:dyDescent="0.25">
      <c r="H1669" s="9"/>
    </row>
    <row r="1670" spans="8:8" x14ac:dyDescent="0.25">
      <c r="H1670" s="9"/>
    </row>
    <row r="1671" spans="8:8" x14ac:dyDescent="0.25">
      <c r="H1671" s="9"/>
    </row>
    <row r="1672" spans="8:8" x14ac:dyDescent="0.25">
      <c r="H1672" s="9"/>
    </row>
    <row r="1673" spans="8:8" x14ac:dyDescent="0.25">
      <c r="H1673" s="9"/>
    </row>
    <row r="1674" spans="8:8" x14ac:dyDescent="0.25">
      <c r="H1674" s="9"/>
    </row>
    <row r="1675" spans="8:8" x14ac:dyDescent="0.25">
      <c r="H1675" s="9"/>
    </row>
    <row r="1676" spans="8:8" x14ac:dyDescent="0.25">
      <c r="H1676" s="9"/>
    </row>
    <row r="1677" spans="8:8" x14ac:dyDescent="0.25">
      <c r="H1677" s="9"/>
    </row>
    <row r="1678" spans="8:8" x14ac:dyDescent="0.25">
      <c r="H1678" s="9"/>
    </row>
    <row r="1679" spans="8:8" x14ac:dyDescent="0.25">
      <c r="H1679" s="9"/>
    </row>
    <row r="1680" spans="8:8" x14ac:dyDescent="0.25">
      <c r="H1680" s="9"/>
    </row>
    <row r="1681" spans="8:8" x14ac:dyDescent="0.25">
      <c r="H1681" s="9"/>
    </row>
    <row r="1682" spans="8:8" x14ac:dyDescent="0.25">
      <c r="H1682" s="9"/>
    </row>
    <row r="1683" spans="8:8" x14ac:dyDescent="0.25">
      <c r="H1683" s="9"/>
    </row>
    <row r="1684" spans="8:8" x14ac:dyDescent="0.25">
      <c r="H1684" s="9"/>
    </row>
    <row r="1685" spans="8:8" x14ac:dyDescent="0.25">
      <c r="H1685" s="9"/>
    </row>
    <row r="1686" spans="8:8" x14ac:dyDescent="0.25">
      <c r="H1686" s="9"/>
    </row>
    <row r="1687" spans="8:8" x14ac:dyDescent="0.25">
      <c r="H1687" s="9"/>
    </row>
    <row r="1688" spans="8:8" x14ac:dyDescent="0.25">
      <c r="H1688" s="9"/>
    </row>
    <row r="1689" spans="8:8" x14ac:dyDescent="0.25">
      <c r="H1689" s="9"/>
    </row>
    <row r="1690" spans="8:8" x14ac:dyDescent="0.25">
      <c r="H1690" s="9"/>
    </row>
    <row r="1691" spans="8:8" x14ac:dyDescent="0.25">
      <c r="H1691" s="9"/>
    </row>
    <row r="1692" spans="8:8" x14ac:dyDescent="0.25">
      <c r="H1692" s="9"/>
    </row>
    <row r="1693" spans="8:8" x14ac:dyDescent="0.25">
      <c r="H1693" s="9"/>
    </row>
    <row r="1694" spans="8:8" x14ac:dyDescent="0.25">
      <c r="H1694" s="9"/>
    </row>
    <row r="1695" spans="8:8" x14ac:dyDescent="0.25">
      <c r="H1695" s="9"/>
    </row>
    <row r="1696" spans="8:8" x14ac:dyDescent="0.25">
      <c r="H1696" s="9"/>
    </row>
    <row r="1697" spans="8:8" x14ac:dyDescent="0.25">
      <c r="H1697" s="9"/>
    </row>
    <row r="1698" spans="8:8" x14ac:dyDescent="0.25">
      <c r="H1698" s="9"/>
    </row>
    <row r="1699" spans="8:8" x14ac:dyDescent="0.25">
      <c r="H1699" s="9"/>
    </row>
    <row r="1700" spans="8:8" x14ac:dyDescent="0.25">
      <c r="H1700" s="9"/>
    </row>
    <row r="1701" spans="8:8" x14ac:dyDescent="0.25">
      <c r="H1701" s="9"/>
    </row>
    <row r="1702" spans="8:8" x14ac:dyDescent="0.25">
      <c r="H1702" s="9"/>
    </row>
    <row r="1703" spans="8:8" x14ac:dyDescent="0.25">
      <c r="H1703" s="9"/>
    </row>
    <row r="1704" spans="8:8" x14ac:dyDescent="0.25">
      <c r="H1704" s="9"/>
    </row>
    <row r="1705" spans="8:8" x14ac:dyDescent="0.25">
      <c r="H1705" s="9"/>
    </row>
    <row r="1706" spans="8:8" x14ac:dyDescent="0.25">
      <c r="H1706" s="9"/>
    </row>
    <row r="1707" spans="8:8" x14ac:dyDescent="0.25">
      <c r="H1707" s="9"/>
    </row>
    <row r="1708" spans="8:8" x14ac:dyDescent="0.25">
      <c r="H1708" s="9"/>
    </row>
    <row r="1709" spans="8:8" x14ac:dyDescent="0.25">
      <c r="H1709" s="9"/>
    </row>
    <row r="1710" spans="8:8" x14ac:dyDescent="0.25">
      <c r="H1710" s="9"/>
    </row>
    <row r="1711" spans="8:8" x14ac:dyDescent="0.25">
      <c r="H1711" s="9"/>
    </row>
    <row r="1712" spans="8:8" x14ac:dyDescent="0.25">
      <c r="H1712" s="9"/>
    </row>
    <row r="1713" spans="8:8" x14ac:dyDescent="0.25">
      <c r="H1713" s="9"/>
    </row>
    <row r="1714" spans="8:8" x14ac:dyDescent="0.25">
      <c r="H1714" s="9"/>
    </row>
    <row r="1715" spans="8:8" x14ac:dyDescent="0.25">
      <c r="H1715" s="9"/>
    </row>
    <row r="1716" spans="8:8" x14ac:dyDescent="0.25">
      <c r="H1716" s="9"/>
    </row>
    <row r="1717" spans="8:8" x14ac:dyDescent="0.25">
      <c r="H1717" s="9"/>
    </row>
    <row r="1718" spans="8:8" x14ac:dyDescent="0.25">
      <c r="H1718" s="9"/>
    </row>
    <row r="1719" spans="8:8" x14ac:dyDescent="0.25">
      <c r="H1719" s="9"/>
    </row>
    <row r="1720" spans="8:8" x14ac:dyDescent="0.25">
      <c r="H1720" s="9"/>
    </row>
    <row r="1721" spans="8:8" x14ac:dyDescent="0.25">
      <c r="H1721" s="9"/>
    </row>
    <row r="1722" spans="8:8" x14ac:dyDescent="0.25">
      <c r="H1722" s="9"/>
    </row>
    <row r="1723" spans="8:8" x14ac:dyDescent="0.25">
      <c r="H1723" s="9"/>
    </row>
    <row r="1724" spans="8:8" x14ac:dyDescent="0.25">
      <c r="H1724" s="9"/>
    </row>
    <row r="1725" spans="8:8" x14ac:dyDescent="0.25">
      <c r="H1725" s="9"/>
    </row>
    <row r="1726" spans="8:8" x14ac:dyDescent="0.25">
      <c r="H1726" s="9"/>
    </row>
    <row r="1727" spans="8:8" x14ac:dyDescent="0.25">
      <c r="H1727" s="9"/>
    </row>
    <row r="1728" spans="8:8" x14ac:dyDescent="0.25">
      <c r="H1728" s="9"/>
    </row>
    <row r="1729" spans="8:8" x14ac:dyDescent="0.25">
      <c r="H1729" s="9"/>
    </row>
    <row r="1730" spans="8:8" x14ac:dyDescent="0.25">
      <c r="H1730" s="9"/>
    </row>
    <row r="1731" spans="8:8" x14ac:dyDescent="0.25">
      <c r="H1731" s="9"/>
    </row>
    <row r="1732" spans="8:8" x14ac:dyDescent="0.25">
      <c r="H1732" s="9"/>
    </row>
    <row r="1733" spans="8:8" x14ac:dyDescent="0.25">
      <c r="H1733" s="9"/>
    </row>
    <row r="1734" spans="8:8" x14ac:dyDescent="0.25">
      <c r="H1734" s="9"/>
    </row>
    <row r="1735" spans="8:8" x14ac:dyDescent="0.25">
      <c r="H1735" s="9"/>
    </row>
    <row r="1736" spans="8:8" x14ac:dyDescent="0.25">
      <c r="H1736" s="9"/>
    </row>
    <row r="1737" spans="8:8" x14ac:dyDescent="0.25">
      <c r="H1737" s="9"/>
    </row>
    <row r="1738" spans="8:8" x14ac:dyDescent="0.25">
      <c r="H1738" s="9"/>
    </row>
    <row r="1739" spans="8:8" x14ac:dyDescent="0.25">
      <c r="H1739" s="9"/>
    </row>
    <row r="1740" spans="8:8" x14ac:dyDescent="0.25">
      <c r="H1740" s="9"/>
    </row>
    <row r="1741" spans="8:8" x14ac:dyDescent="0.25">
      <c r="H1741" s="9"/>
    </row>
    <row r="1742" spans="8:8" x14ac:dyDescent="0.25">
      <c r="H1742" s="9"/>
    </row>
    <row r="1743" spans="8:8" x14ac:dyDescent="0.25">
      <c r="H1743" s="9"/>
    </row>
    <row r="1744" spans="8:8" x14ac:dyDescent="0.25">
      <c r="H1744" s="9"/>
    </row>
    <row r="1745" spans="8:8" x14ac:dyDescent="0.25">
      <c r="H1745" s="9"/>
    </row>
    <row r="1746" spans="8:8" x14ac:dyDescent="0.25">
      <c r="H1746" s="9"/>
    </row>
    <row r="1747" spans="8:8" x14ac:dyDescent="0.25">
      <c r="H1747" s="9"/>
    </row>
    <row r="1748" spans="8:8" x14ac:dyDescent="0.25">
      <c r="H1748" s="9"/>
    </row>
    <row r="1749" spans="8:8" x14ac:dyDescent="0.25">
      <c r="H1749" s="9"/>
    </row>
    <row r="1750" spans="8:8" x14ac:dyDescent="0.25">
      <c r="H1750" s="9"/>
    </row>
    <row r="1751" spans="8:8" x14ac:dyDescent="0.25">
      <c r="H1751" s="9"/>
    </row>
    <row r="1752" spans="8:8" x14ac:dyDescent="0.25">
      <c r="H1752" s="9"/>
    </row>
    <row r="1753" spans="8:8" x14ac:dyDescent="0.25">
      <c r="H1753" s="9"/>
    </row>
    <row r="1754" spans="8:8" x14ac:dyDescent="0.25">
      <c r="H1754" s="9"/>
    </row>
    <row r="1755" spans="8:8" x14ac:dyDescent="0.25">
      <c r="H1755" s="9"/>
    </row>
    <row r="1756" spans="8:8" x14ac:dyDescent="0.25">
      <c r="H1756" s="9"/>
    </row>
    <row r="1757" spans="8:8" x14ac:dyDescent="0.25">
      <c r="H1757" s="9"/>
    </row>
    <row r="1758" spans="8:8" x14ac:dyDescent="0.25">
      <c r="H1758" s="9"/>
    </row>
    <row r="1759" spans="8:8" x14ac:dyDescent="0.25">
      <c r="H1759" s="9"/>
    </row>
    <row r="1760" spans="8:8" x14ac:dyDescent="0.25">
      <c r="H1760" s="9"/>
    </row>
    <row r="1761" spans="8:8" x14ac:dyDescent="0.25">
      <c r="H1761" s="9"/>
    </row>
    <row r="1762" spans="8:8" x14ac:dyDescent="0.25">
      <c r="H1762" s="9"/>
    </row>
    <row r="1763" spans="8:8" x14ac:dyDescent="0.25">
      <c r="H1763" s="9"/>
    </row>
    <row r="1764" spans="8:8" x14ac:dyDescent="0.25">
      <c r="H1764" s="9"/>
    </row>
    <row r="1765" spans="8:8" x14ac:dyDescent="0.25">
      <c r="H1765" s="9"/>
    </row>
    <row r="1766" spans="8:8" x14ac:dyDescent="0.25">
      <c r="H1766" s="9"/>
    </row>
    <row r="1767" spans="8:8" x14ac:dyDescent="0.25">
      <c r="H1767" s="9"/>
    </row>
    <row r="1768" spans="8:8" x14ac:dyDescent="0.25">
      <c r="H1768" s="9"/>
    </row>
    <row r="1769" spans="8:8" x14ac:dyDescent="0.25">
      <c r="H1769" s="9"/>
    </row>
    <row r="1770" spans="8:8" x14ac:dyDescent="0.25">
      <c r="H1770" s="9"/>
    </row>
    <row r="1771" spans="8:8" x14ac:dyDescent="0.25">
      <c r="H1771" s="9"/>
    </row>
    <row r="1772" spans="8:8" x14ac:dyDescent="0.25">
      <c r="H1772" s="9"/>
    </row>
    <row r="1773" spans="8:8" x14ac:dyDescent="0.25">
      <c r="H1773" s="9"/>
    </row>
    <row r="1774" spans="8:8" x14ac:dyDescent="0.25">
      <c r="H1774" s="9"/>
    </row>
    <row r="1775" spans="8:8" x14ac:dyDescent="0.25">
      <c r="H1775" s="9"/>
    </row>
    <row r="1776" spans="8:8" x14ac:dyDescent="0.25">
      <c r="H1776" s="9"/>
    </row>
    <row r="1777" spans="8:8" x14ac:dyDescent="0.25">
      <c r="H1777" s="9"/>
    </row>
    <row r="1778" spans="8:8" x14ac:dyDescent="0.25">
      <c r="H1778" s="9"/>
    </row>
    <row r="1779" spans="8:8" x14ac:dyDescent="0.25">
      <c r="H1779" s="9"/>
    </row>
    <row r="1780" spans="8:8" x14ac:dyDescent="0.25">
      <c r="H1780" s="9"/>
    </row>
    <row r="1781" spans="8:8" x14ac:dyDescent="0.25">
      <c r="H1781" s="9"/>
    </row>
    <row r="1782" spans="8:8" x14ac:dyDescent="0.25">
      <c r="H1782" s="9"/>
    </row>
    <row r="1783" spans="8:8" x14ac:dyDescent="0.25">
      <c r="H1783" s="9"/>
    </row>
    <row r="1784" spans="8:8" x14ac:dyDescent="0.25">
      <c r="H1784" s="9"/>
    </row>
    <row r="1785" spans="8:8" x14ac:dyDescent="0.25">
      <c r="H1785" s="9"/>
    </row>
    <row r="1786" spans="8:8" x14ac:dyDescent="0.25">
      <c r="H1786" s="9"/>
    </row>
    <row r="1787" spans="8:8" x14ac:dyDescent="0.25">
      <c r="H1787" s="9"/>
    </row>
    <row r="1788" spans="8:8" x14ac:dyDescent="0.25">
      <c r="H1788" s="9"/>
    </row>
    <row r="1789" spans="8:8" x14ac:dyDescent="0.25">
      <c r="H1789" s="9"/>
    </row>
    <row r="1790" spans="8:8" x14ac:dyDescent="0.25">
      <c r="H1790" s="9"/>
    </row>
    <row r="1791" spans="8:8" x14ac:dyDescent="0.25">
      <c r="H1791" s="9"/>
    </row>
    <row r="1792" spans="8:8" x14ac:dyDescent="0.25">
      <c r="H1792" s="9"/>
    </row>
    <row r="1793" spans="8:8" x14ac:dyDescent="0.25">
      <c r="H1793" s="9"/>
    </row>
    <row r="1794" spans="8:8" x14ac:dyDescent="0.25">
      <c r="H1794" s="9"/>
    </row>
    <row r="1795" spans="8:8" x14ac:dyDescent="0.25">
      <c r="H1795" s="9"/>
    </row>
    <row r="1796" spans="8:8" x14ac:dyDescent="0.25">
      <c r="H1796" s="9"/>
    </row>
    <row r="1797" spans="8:8" x14ac:dyDescent="0.25">
      <c r="H1797" s="9"/>
    </row>
    <row r="1798" spans="8:8" x14ac:dyDescent="0.25">
      <c r="H1798" s="9"/>
    </row>
    <row r="1799" spans="8:8" x14ac:dyDescent="0.25">
      <c r="H1799" s="9"/>
    </row>
    <row r="1800" spans="8:8" x14ac:dyDescent="0.25">
      <c r="H1800" s="9"/>
    </row>
    <row r="1801" spans="8:8" x14ac:dyDescent="0.25">
      <c r="H1801" s="9"/>
    </row>
    <row r="1802" spans="8:8" x14ac:dyDescent="0.25">
      <c r="H1802" s="9"/>
    </row>
    <row r="1803" spans="8:8" x14ac:dyDescent="0.25">
      <c r="H1803" s="9"/>
    </row>
    <row r="1804" spans="8:8" x14ac:dyDescent="0.25">
      <c r="H1804" s="9"/>
    </row>
    <row r="1805" spans="8:8" x14ac:dyDescent="0.25">
      <c r="H1805" s="9"/>
    </row>
    <row r="1806" spans="8:8" x14ac:dyDescent="0.25">
      <c r="H1806" s="9"/>
    </row>
    <row r="1807" spans="8:8" x14ac:dyDescent="0.25">
      <c r="H1807" s="9"/>
    </row>
    <row r="1808" spans="8:8" x14ac:dyDescent="0.25">
      <c r="H1808" s="9"/>
    </row>
    <row r="1809" spans="8:8" x14ac:dyDescent="0.25">
      <c r="H1809" s="9"/>
    </row>
    <row r="1810" spans="8:8" x14ac:dyDescent="0.25">
      <c r="H1810" s="9"/>
    </row>
    <row r="1811" spans="8:8" x14ac:dyDescent="0.25">
      <c r="H1811" s="9"/>
    </row>
    <row r="1812" spans="8:8" x14ac:dyDescent="0.25">
      <c r="H1812" s="9"/>
    </row>
    <row r="1813" spans="8:8" x14ac:dyDescent="0.25">
      <c r="H1813" s="9"/>
    </row>
    <row r="1814" spans="8:8" x14ac:dyDescent="0.25">
      <c r="H1814" s="9"/>
    </row>
    <row r="1815" spans="8:8" x14ac:dyDescent="0.25">
      <c r="H1815" s="9"/>
    </row>
    <row r="1816" spans="8:8" x14ac:dyDescent="0.25">
      <c r="H1816" s="9"/>
    </row>
    <row r="1817" spans="8:8" x14ac:dyDescent="0.25">
      <c r="H1817" s="9"/>
    </row>
    <row r="1818" spans="8:8" x14ac:dyDescent="0.25">
      <c r="H1818" s="9"/>
    </row>
    <row r="1819" spans="8:8" x14ac:dyDescent="0.25">
      <c r="H1819" s="9"/>
    </row>
    <row r="1820" spans="8:8" x14ac:dyDescent="0.25">
      <c r="H1820" s="9"/>
    </row>
    <row r="1821" spans="8:8" x14ac:dyDescent="0.25">
      <c r="H1821" s="9"/>
    </row>
    <row r="1822" spans="8:8" x14ac:dyDescent="0.25">
      <c r="H1822" s="9"/>
    </row>
    <row r="1823" spans="8:8" x14ac:dyDescent="0.25">
      <c r="H1823" s="9"/>
    </row>
    <row r="1824" spans="8:8" x14ac:dyDescent="0.25">
      <c r="H1824" s="9"/>
    </row>
    <row r="1825" spans="8:8" x14ac:dyDescent="0.25">
      <c r="H1825" s="9"/>
    </row>
    <row r="1826" spans="8:8" x14ac:dyDescent="0.25">
      <c r="H1826" s="9"/>
    </row>
    <row r="1827" spans="8:8" x14ac:dyDescent="0.25">
      <c r="H1827" s="9"/>
    </row>
    <row r="1828" spans="8:8" x14ac:dyDescent="0.25">
      <c r="H1828" s="9"/>
    </row>
    <row r="1829" spans="8:8" x14ac:dyDescent="0.25">
      <c r="H1829" s="9"/>
    </row>
    <row r="1830" spans="8:8" x14ac:dyDescent="0.25">
      <c r="H1830" s="9"/>
    </row>
    <row r="1831" spans="8:8" x14ac:dyDescent="0.25">
      <c r="H1831" s="9"/>
    </row>
    <row r="1832" spans="8:8" x14ac:dyDescent="0.25">
      <c r="H1832" s="9"/>
    </row>
    <row r="1833" spans="8:8" x14ac:dyDescent="0.25">
      <c r="H1833" s="9"/>
    </row>
  </sheetData>
  <mergeCells count="118">
    <mergeCell ref="B26:F26"/>
    <mergeCell ref="B27:F27"/>
    <mergeCell ref="B28:F28"/>
    <mergeCell ref="B29:F29"/>
    <mergeCell ref="B19:F19"/>
    <mergeCell ref="B20:F20"/>
    <mergeCell ref="B21:F21"/>
    <mergeCell ref="B22:F22"/>
    <mergeCell ref="B23:F23"/>
    <mergeCell ref="B24:F24"/>
    <mergeCell ref="B1:J1"/>
    <mergeCell ref="B5:I9"/>
    <mergeCell ref="J5:J18"/>
    <mergeCell ref="B10:I16"/>
    <mergeCell ref="B17:I17"/>
    <mergeCell ref="B18:F18"/>
    <mergeCell ref="B30:F30"/>
    <mergeCell ref="J49:J61"/>
    <mergeCell ref="B50:I53"/>
    <mergeCell ref="B54:I60"/>
    <mergeCell ref="B61:F61"/>
    <mergeCell ref="B39:G39"/>
    <mergeCell ref="B40:G40"/>
    <mergeCell ref="B41:G41"/>
    <mergeCell ref="B42:G42"/>
    <mergeCell ref="B43:G43"/>
    <mergeCell ref="B44:G44"/>
    <mergeCell ref="B31:I31"/>
    <mergeCell ref="B32:I32"/>
    <mergeCell ref="J32:J37"/>
    <mergeCell ref="B33:I36"/>
    <mergeCell ref="B37:G37"/>
    <mergeCell ref="B38:G38"/>
    <mergeCell ref="B25:F25"/>
    <mergeCell ref="B62:F62"/>
    <mergeCell ref="B63:F63"/>
    <mergeCell ref="B64:F64"/>
    <mergeCell ref="B65:F65"/>
    <mergeCell ref="B66:F66"/>
    <mergeCell ref="B67:F67"/>
    <mergeCell ref="B45:G45"/>
    <mergeCell ref="B46:I46"/>
    <mergeCell ref="F47:I47"/>
    <mergeCell ref="B49:I49"/>
    <mergeCell ref="B74:F74"/>
    <mergeCell ref="B75:F75"/>
    <mergeCell ref="B76:I76"/>
    <mergeCell ref="B77:J77"/>
    <mergeCell ref="B78:I83"/>
    <mergeCell ref="J78:J91"/>
    <mergeCell ref="B84:I90"/>
    <mergeCell ref="B68:F68"/>
    <mergeCell ref="B69:F69"/>
    <mergeCell ref="B70:F70"/>
    <mergeCell ref="B71:F71"/>
    <mergeCell ref="B72:F72"/>
    <mergeCell ref="B73:F73"/>
    <mergeCell ref="B116:E116"/>
    <mergeCell ref="F116:G116"/>
    <mergeCell ref="B117:E117"/>
    <mergeCell ref="F117:G117"/>
    <mergeCell ref="B118:E118"/>
    <mergeCell ref="F118:G118"/>
    <mergeCell ref="B102:I102"/>
    <mergeCell ref="B103:J103"/>
    <mergeCell ref="B104:I107"/>
    <mergeCell ref="J104:J115"/>
    <mergeCell ref="B108:I114"/>
    <mergeCell ref="B115:E115"/>
    <mergeCell ref="F115:G115"/>
    <mergeCell ref="B122:E122"/>
    <mergeCell ref="F122:G122"/>
    <mergeCell ref="B123:E123"/>
    <mergeCell ref="F123:G123"/>
    <mergeCell ref="B124:E124"/>
    <mergeCell ref="F124:G124"/>
    <mergeCell ref="B119:E119"/>
    <mergeCell ref="F119:G119"/>
    <mergeCell ref="B120:E120"/>
    <mergeCell ref="F120:G120"/>
    <mergeCell ref="B121:E121"/>
    <mergeCell ref="F121:G121"/>
    <mergeCell ref="B142:I142"/>
    <mergeCell ref="B143:I143"/>
    <mergeCell ref="B144:I144"/>
    <mergeCell ref="B145:I145"/>
    <mergeCell ref="B146:I146"/>
    <mergeCell ref="B147:I147"/>
    <mergeCell ref="B125:E125"/>
    <mergeCell ref="F125:G125"/>
    <mergeCell ref="B126:I126"/>
    <mergeCell ref="B127:J127"/>
    <mergeCell ref="B128:I132"/>
    <mergeCell ref="J128:J139"/>
    <mergeCell ref="B133:I139"/>
    <mergeCell ref="B140:I140"/>
    <mergeCell ref="B141:I141"/>
    <mergeCell ref="H176:I176"/>
    <mergeCell ref="B165:I165"/>
    <mergeCell ref="B166:I166"/>
    <mergeCell ref="B167:I167"/>
    <mergeCell ref="B168:I168"/>
    <mergeCell ref="B148:I148"/>
    <mergeCell ref="B149:I149"/>
    <mergeCell ref="B150:I150"/>
    <mergeCell ref="H151:I151"/>
    <mergeCell ref="B152:I155"/>
    <mergeCell ref="J152:J162"/>
    <mergeCell ref="B156:I162"/>
    <mergeCell ref="B163:I163"/>
    <mergeCell ref="B164:I164"/>
    <mergeCell ref="B175:I175"/>
    <mergeCell ref="B169:I169"/>
    <mergeCell ref="B170:I170"/>
    <mergeCell ref="B171:I171"/>
    <mergeCell ref="B172:I172"/>
    <mergeCell ref="B173:I173"/>
    <mergeCell ref="B174:J174"/>
  </mergeCells>
  <pageMargins left="0.5" right="0.5" top="0.75" bottom="0.75" header="0.3" footer="0.3"/>
  <pageSetup scale="65" orientation="landscape" r:id="rId1"/>
  <headerFooter>
    <oddHeader>&amp;C
&amp;"Times New Roman,Bold"&amp;14SAPTA MT Budget Detail</oddHeader>
    <oddFooter>&amp;C&amp;"Times New Roman,Regular"&amp;12PX Budget Detail
&amp;P of &amp;N</oddFooter>
  </headerFooter>
  <rowBreaks count="4" manualBreakCount="4">
    <brk id="47" max="16383" man="1"/>
    <brk id="77" max="16383" man="1"/>
    <brk id="126" max="16383" man="1"/>
    <brk id="15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833"/>
  <sheetViews>
    <sheetView view="pageLayout" topLeftCell="A169" zoomScaleNormal="100" workbookViewId="0">
      <selection activeCell="A177" sqref="A177:XFD179"/>
    </sheetView>
  </sheetViews>
  <sheetFormatPr defaultColWidth="9.140625" defaultRowHeight="15" x14ac:dyDescent="0.25"/>
  <cols>
    <col min="1" max="1" width="1.28515625" style="1" customWidth="1"/>
    <col min="2" max="2" width="77.42578125" style="1" customWidth="1"/>
    <col min="3" max="3" width="7.5703125" style="1" bestFit="1" customWidth="1"/>
    <col min="4" max="4" width="13.85546875" style="1" bestFit="1" customWidth="1"/>
    <col min="5" max="5" width="15.5703125" style="1" bestFit="1" customWidth="1"/>
    <col min="6" max="6" width="8.7109375" style="1" bestFit="1" customWidth="1"/>
    <col min="7" max="7" width="11.28515625" style="1" bestFit="1" customWidth="1"/>
    <col min="8" max="8" width="18.7109375" style="1" customWidth="1"/>
    <col min="9" max="9" width="11" style="1" bestFit="1" customWidth="1"/>
    <col min="10" max="10" width="11.5703125" style="1" bestFit="1" customWidth="1"/>
    <col min="11" max="11" width="12.7109375" style="1" bestFit="1" customWidth="1"/>
    <col min="12" max="16384" width="9.140625" style="1"/>
  </cols>
  <sheetData>
    <row r="1" spans="2:11" ht="21" x14ac:dyDescent="0.35">
      <c r="B1" s="310" t="s">
        <v>36</v>
      </c>
      <c r="C1" s="310"/>
      <c r="D1" s="310"/>
      <c r="E1" s="310"/>
      <c r="F1" s="310"/>
      <c r="G1" s="310"/>
      <c r="H1" s="310"/>
      <c r="I1" s="310"/>
      <c r="J1" s="310"/>
    </row>
    <row r="2" spans="2:11" x14ac:dyDescent="0.25">
      <c r="K2" s="147" t="s">
        <v>68</v>
      </c>
    </row>
    <row r="3" spans="2:11" ht="15.75" x14ac:dyDescent="0.25">
      <c r="B3" s="105"/>
      <c r="C3" s="105"/>
      <c r="D3" s="105"/>
      <c r="E3" s="105"/>
      <c r="F3" s="105"/>
      <c r="G3" s="105"/>
      <c r="H3" s="105" t="s">
        <v>67</v>
      </c>
      <c r="I3" s="148">
        <v>0</v>
      </c>
      <c r="J3" s="2" t="s">
        <v>35</v>
      </c>
      <c r="K3" s="149" t="e">
        <f>SUM(#REF!)</f>
        <v>#REF!</v>
      </c>
    </row>
    <row r="4" spans="2:11" ht="16.5" thickBot="1" x14ac:dyDescent="0.3">
      <c r="B4" s="20"/>
      <c r="C4" s="20"/>
      <c r="D4" s="20"/>
      <c r="E4" s="20"/>
      <c r="F4" s="20"/>
      <c r="G4" s="20"/>
      <c r="H4" s="20"/>
      <c r="I4" s="28"/>
      <c r="J4" s="29"/>
      <c r="K4" s="150" t="e">
        <f>IF(I3=K3,"Balanced","Not Balanced")</f>
        <v>#REF!</v>
      </c>
    </row>
    <row r="5" spans="2:11" ht="15.75" thickTop="1" x14ac:dyDescent="0.25">
      <c r="B5" s="311" t="s">
        <v>53</v>
      </c>
      <c r="C5" s="312"/>
      <c r="D5" s="312"/>
      <c r="E5" s="312"/>
      <c r="F5" s="312"/>
      <c r="G5" s="312"/>
      <c r="H5" s="312"/>
      <c r="I5" s="313"/>
      <c r="J5" s="398" t="s">
        <v>0</v>
      </c>
    </row>
    <row r="6" spans="2:11" x14ac:dyDescent="0.25">
      <c r="B6" s="236"/>
      <c r="C6" s="198"/>
      <c r="D6" s="198"/>
      <c r="E6" s="198"/>
      <c r="F6" s="198"/>
      <c r="G6" s="198"/>
      <c r="H6" s="198"/>
      <c r="I6" s="214"/>
      <c r="J6" s="399"/>
    </row>
    <row r="7" spans="2:11" x14ac:dyDescent="0.25">
      <c r="B7" s="236"/>
      <c r="C7" s="198"/>
      <c r="D7" s="198"/>
      <c r="E7" s="198"/>
      <c r="F7" s="198"/>
      <c r="G7" s="198"/>
      <c r="H7" s="198"/>
      <c r="I7" s="214"/>
      <c r="J7" s="399"/>
    </row>
    <row r="8" spans="2:11" x14ac:dyDescent="0.25">
      <c r="B8" s="236"/>
      <c r="C8" s="198"/>
      <c r="D8" s="198"/>
      <c r="E8" s="198"/>
      <c r="F8" s="198"/>
      <c r="G8" s="198"/>
      <c r="H8" s="198"/>
      <c r="I8" s="214"/>
      <c r="J8" s="399"/>
    </row>
    <row r="9" spans="2:11" x14ac:dyDescent="0.25">
      <c r="B9" s="238"/>
      <c r="C9" s="200"/>
      <c r="D9" s="200"/>
      <c r="E9" s="200"/>
      <c r="F9" s="200"/>
      <c r="G9" s="200"/>
      <c r="H9" s="200"/>
      <c r="I9" s="215"/>
      <c r="J9" s="399"/>
    </row>
    <row r="10" spans="2:11" ht="15" customHeight="1" x14ac:dyDescent="0.25">
      <c r="B10" s="317" t="s">
        <v>49</v>
      </c>
      <c r="C10" s="289"/>
      <c r="D10" s="289"/>
      <c r="E10" s="289"/>
      <c r="F10" s="289"/>
      <c r="G10" s="289"/>
      <c r="H10" s="289"/>
      <c r="I10" s="290"/>
      <c r="J10" s="399"/>
    </row>
    <row r="11" spans="2:11" ht="15" customHeight="1" x14ac:dyDescent="0.25">
      <c r="B11" s="178"/>
      <c r="C11" s="289"/>
      <c r="D11" s="289"/>
      <c r="E11" s="289"/>
      <c r="F11" s="289"/>
      <c r="G11" s="289"/>
      <c r="H11" s="289"/>
      <c r="I11" s="290"/>
      <c r="J11" s="399"/>
    </row>
    <row r="12" spans="2:11" ht="15" customHeight="1" x14ac:dyDescent="0.25">
      <c r="B12" s="178"/>
      <c r="C12" s="289"/>
      <c r="D12" s="289"/>
      <c r="E12" s="289"/>
      <c r="F12" s="289"/>
      <c r="G12" s="289"/>
      <c r="H12" s="289"/>
      <c r="I12" s="290"/>
      <c r="J12" s="399"/>
    </row>
    <row r="13" spans="2:11" ht="15" customHeight="1" x14ac:dyDescent="0.25">
      <c r="B13" s="317"/>
      <c r="C13" s="289"/>
      <c r="D13" s="289"/>
      <c r="E13" s="289"/>
      <c r="F13" s="289"/>
      <c r="G13" s="289"/>
      <c r="H13" s="289"/>
      <c r="I13" s="290"/>
      <c r="J13" s="399"/>
    </row>
    <row r="14" spans="2:11" ht="15" customHeight="1" x14ac:dyDescent="0.25">
      <c r="B14" s="317"/>
      <c r="C14" s="289"/>
      <c r="D14" s="289"/>
      <c r="E14" s="289"/>
      <c r="F14" s="289"/>
      <c r="G14" s="289"/>
      <c r="H14" s="289"/>
      <c r="I14" s="290"/>
      <c r="J14" s="399"/>
    </row>
    <row r="15" spans="2:11" ht="15" customHeight="1" x14ac:dyDescent="0.25">
      <c r="B15" s="317"/>
      <c r="C15" s="289"/>
      <c r="D15" s="289"/>
      <c r="E15" s="289"/>
      <c r="F15" s="289"/>
      <c r="G15" s="289"/>
      <c r="H15" s="289"/>
      <c r="I15" s="290"/>
      <c r="J15" s="399"/>
    </row>
    <row r="16" spans="2:11" ht="15.75" customHeight="1" thickBot="1" x14ac:dyDescent="0.3">
      <c r="B16" s="291"/>
      <c r="C16" s="292"/>
      <c r="D16" s="292"/>
      <c r="E16" s="292"/>
      <c r="F16" s="292"/>
      <c r="G16" s="292"/>
      <c r="H16" s="292"/>
      <c r="I16" s="293"/>
      <c r="J16" s="399"/>
    </row>
    <row r="17" spans="2:15" ht="16.5" thickBot="1" x14ac:dyDescent="0.3">
      <c r="B17" s="319" t="s">
        <v>1</v>
      </c>
      <c r="C17" s="320"/>
      <c r="D17" s="320"/>
      <c r="E17" s="320"/>
      <c r="F17" s="320"/>
      <c r="G17" s="320"/>
      <c r="H17" s="320"/>
      <c r="I17" s="321"/>
      <c r="J17" s="399"/>
    </row>
    <row r="18" spans="2:15" ht="16.5" thickBot="1" x14ac:dyDescent="0.3">
      <c r="B18" s="322" t="s">
        <v>52</v>
      </c>
      <c r="C18" s="323"/>
      <c r="D18" s="323"/>
      <c r="E18" s="323"/>
      <c r="F18" s="324"/>
      <c r="G18" s="30" t="s">
        <v>2</v>
      </c>
      <c r="H18" s="14" t="s">
        <v>3</v>
      </c>
      <c r="I18" s="15" t="s">
        <v>4</v>
      </c>
      <c r="J18" s="400"/>
    </row>
    <row r="19" spans="2:15" ht="15.75" x14ac:dyDescent="0.25">
      <c r="B19" s="305"/>
      <c r="C19" s="202"/>
      <c r="D19" s="202"/>
      <c r="E19" s="202"/>
      <c r="F19" s="306"/>
      <c r="G19" s="73"/>
      <c r="H19" s="160"/>
      <c r="I19" s="75"/>
      <c r="J19" s="78">
        <f>(G19*H19)*I19</f>
        <v>0</v>
      </c>
      <c r="L19" s="3"/>
      <c r="N19" s="3"/>
      <c r="O19" s="3"/>
    </row>
    <row r="20" spans="2:15" ht="15.75" x14ac:dyDescent="0.25">
      <c r="B20" s="307"/>
      <c r="C20" s="308"/>
      <c r="D20" s="308"/>
      <c r="E20" s="308"/>
      <c r="F20" s="309"/>
      <c r="G20" s="73"/>
      <c r="H20" s="161"/>
      <c r="I20" s="76"/>
      <c r="J20" s="78">
        <f t="shared" ref="J20:J29" si="0">(G20*H20)*I20</f>
        <v>0</v>
      </c>
      <c r="L20" s="3"/>
      <c r="N20" s="3"/>
      <c r="O20" s="3"/>
    </row>
    <row r="21" spans="2:15" ht="15.75" x14ac:dyDescent="0.25">
      <c r="B21" s="307"/>
      <c r="C21" s="308"/>
      <c r="D21" s="308"/>
      <c r="E21" s="308"/>
      <c r="F21" s="309"/>
      <c r="G21" s="73"/>
      <c r="H21" s="161"/>
      <c r="I21" s="76"/>
      <c r="J21" s="78">
        <f t="shared" si="0"/>
        <v>0</v>
      </c>
      <c r="L21" s="3"/>
      <c r="N21" s="3"/>
      <c r="O21" s="3"/>
    </row>
    <row r="22" spans="2:15" ht="15.75" x14ac:dyDescent="0.25">
      <c r="B22" s="307"/>
      <c r="C22" s="308"/>
      <c r="D22" s="308"/>
      <c r="E22" s="308"/>
      <c r="F22" s="309"/>
      <c r="G22" s="73"/>
      <c r="H22" s="161"/>
      <c r="I22" s="76"/>
      <c r="J22" s="23">
        <f t="shared" si="0"/>
        <v>0</v>
      </c>
      <c r="L22" s="3"/>
      <c r="N22" s="3"/>
      <c r="O22" s="3"/>
    </row>
    <row r="23" spans="2:15" ht="15.75" x14ac:dyDescent="0.25">
      <c r="B23" s="307"/>
      <c r="C23" s="308"/>
      <c r="D23" s="308"/>
      <c r="E23" s="308"/>
      <c r="F23" s="309"/>
      <c r="G23" s="73"/>
      <c r="H23" s="161"/>
      <c r="I23" s="76"/>
      <c r="J23" s="79">
        <f t="shared" si="0"/>
        <v>0</v>
      </c>
      <c r="L23" s="3"/>
      <c r="N23" s="3"/>
      <c r="O23" s="3"/>
    </row>
    <row r="24" spans="2:15" ht="15.75" x14ac:dyDescent="0.25">
      <c r="B24" s="307"/>
      <c r="C24" s="308"/>
      <c r="D24" s="308"/>
      <c r="E24" s="308"/>
      <c r="F24" s="309"/>
      <c r="G24" s="73"/>
      <c r="H24" s="161"/>
      <c r="I24" s="76"/>
      <c r="J24" s="78">
        <f t="shared" si="0"/>
        <v>0</v>
      </c>
      <c r="L24" s="3"/>
      <c r="N24" s="3"/>
      <c r="O24" s="3"/>
    </row>
    <row r="25" spans="2:15" ht="15.75" x14ac:dyDescent="0.25">
      <c r="B25" s="307"/>
      <c r="C25" s="308"/>
      <c r="D25" s="308"/>
      <c r="E25" s="308"/>
      <c r="F25" s="309"/>
      <c r="G25" s="73"/>
      <c r="H25" s="161"/>
      <c r="I25" s="76"/>
      <c r="J25" s="78">
        <f t="shared" si="0"/>
        <v>0</v>
      </c>
      <c r="L25" s="3"/>
      <c r="N25" s="3"/>
      <c r="O25" s="3"/>
    </row>
    <row r="26" spans="2:15" ht="15.75" x14ac:dyDescent="0.25">
      <c r="B26" s="307"/>
      <c r="C26" s="308"/>
      <c r="D26" s="308"/>
      <c r="E26" s="308"/>
      <c r="F26" s="309"/>
      <c r="G26" s="73"/>
      <c r="H26" s="161"/>
      <c r="I26" s="76"/>
      <c r="J26" s="78">
        <f t="shared" si="0"/>
        <v>0</v>
      </c>
      <c r="L26" s="3"/>
      <c r="N26" s="3"/>
      <c r="O26" s="3"/>
    </row>
    <row r="27" spans="2:15" ht="15.75" x14ac:dyDescent="0.25">
      <c r="B27" s="307"/>
      <c r="C27" s="308"/>
      <c r="D27" s="308"/>
      <c r="E27" s="308"/>
      <c r="F27" s="309"/>
      <c r="G27" s="73"/>
      <c r="H27" s="161"/>
      <c r="I27" s="76"/>
      <c r="J27" s="78">
        <f t="shared" si="0"/>
        <v>0</v>
      </c>
      <c r="L27" s="3"/>
      <c r="N27" s="3"/>
      <c r="O27" s="3"/>
    </row>
    <row r="28" spans="2:15" ht="15.75" x14ac:dyDescent="0.25">
      <c r="B28" s="297"/>
      <c r="C28" s="187"/>
      <c r="D28" s="187"/>
      <c r="E28" s="187"/>
      <c r="F28" s="251"/>
      <c r="G28" s="73"/>
      <c r="H28" s="161"/>
      <c r="I28" s="76"/>
      <c r="J28" s="78">
        <f t="shared" si="0"/>
        <v>0</v>
      </c>
    </row>
    <row r="29" spans="2:15" ht="15.75" x14ac:dyDescent="0.25">
      <c r="B29" s="412"/>
      <c r="C29" s="413"/>
      <c r="D29" s="413"/>
      <c r="E29" s="413"/>
      <c r="F29" s="414"/>
      <c r="G29" s="73"/>
      <c r="H29" s="161"/>
      <c r="I29" s="76"/>
      <c r="J29" s="78">
        <f t="shared" si="0"/>
        <v>0</v>
      </c>
    </row>
    <row r="30" spans="2:15" ht="16.5" thickBot="1" x14ac:dyDescent="0.3">
      <c r="B30" s="401"/>
      <c r="C30" s="402"/>
      <c r="D30" s="402"/>
      <c r="E30" s="402"/>
      <c r="F30" s="403"/>
      <c r="G30" s="73"/>
      <c r="H30" s="161"/>
      <c r="I30" s="77"/>
      <c r="J30" s="80">
        <f>(G30*H30)*I30</f>
        <v>0</v>
      </c>
    </row>
    <row r="31" spans="2:15" x14ac:dyDescent="0.25">
      <c r="B31" s="406" t="s">
        <v>5</v>
      </c>
      <c r="C31" s="407"/>
      <c r="D31" s="407"/>
      <c r="E31" s="407"/>
      <c r="F31" s="407"/>
      <c r="G31" s="407"/>
      <c r="H31" s="407"/>
      <c r="I31" s="408"/>
      <c r="J31" s="52">
        <f>SUM(J19:J30)</f>
        <v>0</v>
      </c>
    </row>
    <row r="32" spans="2:15" ht="15.75" x14ac:dyDescent="0.25">
      <c r="B32" s="328" t="s">
        <v>6</v>
      </c>
      <c r="C32" s="329"/>
      <c r="D32" s="329"/>
      <c r="E32" s="329"/>
      <c r="F32" s="329"/>
      <c r="G32" s="329"/>
      <c r="H32" s="329"/>
      <c r="I32" s="330"/>
      <c r="J32" s="409" t="s">
        <v>0</v>
      </c>
    </row>
    <row r="33" spans="2:10" ht="15.75" customHeight="1" x14ac:dyDescent="0.25">
      <c r="B33" s="334" t="s">
        <v>38</v>
      </c>
      <c r="C33" s="335"/>
      <c r="D33" s="335"/>
      <c r="E33" s="335"/>
      <c r="F33" s="335"/>
      <c r="G33" s="335"/>
      <c r="H33" s="335"/>
      <c r="I33" s="336"/>
      <c r="J33" s="409"/>
    </row>
    <row r="34" spans="2:10" ht="15.75" customHeight="1" x14ac:dyDescent="0.25">
      <c r="B34" s="337"/>
      <c r="C34" s="335"/>
      <c r="D34" s="335"/>
      <c r="E34" s="335"/>
      <c r="F34" s="335"/>
      <c r="G34" s="335"/>
      <c r="H34" s="335"/>
      <c r="I34" s="336"/>
      <c r="J34" s="410"/>
    </row>
    <row r="35" spans="2:10" x14ac:dyDescent="0.25">
      <c r="B35" s="337"/>
      <c r="C35" s="335"/>
      <c r="D35" s="335"/>
      <c r="E35" s="335"/>
      <c r="F35" s="335"/>
      <c r="G35" s="335"/>
      <c r="H35" s="335"/>
      <c r="I35" s="336"/>
      <c r="J35" s="409"/>
    </row>
    <row r="36" spans="2:10" ht="16.5" customHeight="1" thickBot="1" x14ac:dyDescent="0.3">
      <c r="B36" s="338"/>
      <c r="C36" s="339"/>
      <c r="D36" s="339"/>
      <c r="E36" s="339"/>
      <c r="F36" s="339"/>
      <c r="G36" s="339"/>
      <c r="H36" s="339"/>
      <c r="I36" s="340"/>
      <c r="J36" s="409"/>
    </row>
    <row r="37" spans="2:10" ht="16.5" thickBot="1" x14ac:dyDescent="0.3">
      <c r="B37" s="341"/>
      <c r="C37" s="342"/>
      <c r="D37" s="342"/>
      <c r="E37" s="342"/>
      <c r="F37" s="342"/>
      <c r="G37" s="343"/>
      <c r="H37" s="5" t="s">
        <v>7</v>
      </c>
      <c r="I37" s="6" t="s">
        <v>8</v>
      </c>
      <c r="J37" s="411"/>
    </row>
    <row r="38" spans="2:10" ht="15.75" x14ac:dyDescent="0.25">
      <c r="B38" s="297" t="s">
        <v>9</v>
      </c>
      <c r="C38" s="187"/>
      <c r="D38" s="187"/>
      <c r="E38" s="187"/>
      <c r="F38" s="187"/>
      <c r="G38" s="251"/>
      <c r="H38" s="64">
        <v>0</v>
      </c>
      <c r="I38" s="66"/>
      <c r="J38" s="68">
        <f>H38*I38</f>
        <v>0</v>
      </c>
    </row>
    <row r="39" spans="2:10" ht="15.75" x14ac:dyDescent="0.25">
      <c r="B39" s="297" t="s">
        <v>10</v>
      </c>
      <c r="C39" s="187"/>
      <c r="D39" s="187"/>
      <c r="E39" s="187"/>
      <c r="F39" s="187"/>
      <c r="G39" s="251"/>
      <c r="H39" s="64">
        <v>0</v>
      </c>
      <c r="I39" s="66"/>
      <c r="J39" s="69">
        <f t="shared" ref="J39:J43" si="1">H39*I39</f>
        <v>0</v>
      </c>
    </row>
    <row r="40" spans="2:10" ht="15.75" x14ac:dyDescent="0.25">
      <c r="B40" s="297" t="s">
        <v>11</v>
      </c>
      <c r="C40" s="187"/>
      <c r="D40" s="187"/>
      <c r="E40" s="187"/>
      <c r="F40" s="187"/>
      <c r="G40" s="251"/>
      <c r="H40" s="64">
        <v>0</v>
      </c>
      <c r="I40" s="66"/>
      <c r="J40" s="69">
        <f t="shared" si="1"/>
        <v>0</v>
      </c>
    </row>
    <row r="41" spans="2:10" ht="15.75" x14ac:dyDescent="0.25">
      <c r="B41" s="297" t="s">
        <v>12</v>
      </c>
      <c r="C41" s="187"/>
      <c r="D41" s="187"/>
      <c r="E41" s="187"/>
      <c r="F41" s="187"/>
      <c r="G41" s="251"/>
      <c r="H41" s="64">
        <v>0</v>
      </c>
      <c r="I41" s="66"/>
      <c r="J41" s="69">
        <f t="shared" si="1"/>
        <v>0</v>
      </c>
    </row>
    <row r="42" spans="2:10" ht="15.75" x14ac:dyDescent="0.25">
      <c r="B42" s="297" t="s">
        <v>12</v>
      </c>
      <c r="C42" s="187"/>
      <c r="D42" s="187"/>
      <c r="E42" s="187"/>
      <c r="F42" s="187"/>
      <c r="G42" s="251"/>
      <c r="H42" s="64">
        <v>0</v>
      </c>
      <c r="I42" s="66"/>
      <c r="J42" s="69">
        <f t="shared" si="1"/>
        <v>0</v>
      </c>
    </row>
    <row r="43" spans="2:10" ht="15.75" x14ac:dyDescent="0.25">
      <c r="B43" s="298" t="s">
        <v>12</v>
      </c>
      <c r="C43" s="299"/>
      <c r="D43" s="299"/>
      <c r="E43" s="299"/>
      <c r="F43" s="299"/>
      <c r="G43" s="300"/>
      <c r="H43" s="65">
        <v>0</v>
      </c>
      <c r="I43" s="67"/>
      <c r="J43" s="70">
        <f t="shared" si="1"/>
        <v>0</v>
      </c>
    </row>
    <row r="44" spans="2:10" ht="15.75" x14ac:dyDescent="0.25">
      <c r="B44" s="301" t="s">
        <v>13</v>
      </c>
      <c r="C44" s="302"/>
      <c r="D44" s="302"/>
      <c r="E44" s="302"/>
      <c r="F44" s="302"/>
      <c r="G44" s="303"/>
      <c r="H44" s="7" t="s">
        <v>14</v>
      </c>
      <c r="I44" s="8" t="s">
        <v>15</v>
      </c>
      <c r="J44" s="71"/>
    </row>
    <row r="45" spans="2:10" ht="16.5" thickBot="1" x14ac:dyDescent="0.3">
      <c r="B45" s="269" t="s">
        <v>16</v>
      </c>
      <c r="C45" s="270"/>
      <c r="D45" s="270"/>
      <c r="E45" s="270"/>
      <c r="F45" s="270"/>
      <c r="G45" s="271"/>
      <c r="H45" s="19"/>
      <c r="I45" s="60"/>
      <c r="J45" s="72"/>
    </row>
    <row r="46" spans="2:10" ht="16.5" thickBot="1" x14ac:dyDescent="0.3">
      <c r="B46" s="272" t="s">
        <v>5</v>
      </c>
      <c r="C46" s="273"/>
      <c r="D46" s="273"/>
      <c r="E46" s="273"/>
      <c r="F46" s="273"/>
      <c r="G46" s="273"/>
      <c r="H46" s="273"/>
      <c r="I46" s="274"/>
      <c r="J46" s="53">
        <f>SUM(J45,J38:J43)</f>
        <v>0</v>
      </c>
    </row>
    <row r="47" spans="2:10" ht="16.5" thickBot="1" x14ac:dyDescent="0.3">
      <c r="B47" s="54" t="s">
        <v>17</v>
      </c>
      <c r="C47" s="55"/>
      <c r="D47" s="55"/>
      <c r="E47" s="55"/>
      <c r="F47" s="275" t="s">
        <v>18</v>
      </c>
      <c r="G47" s="275"/>
      <c r="H47" s="275"/>
      <c r="I47" s="276"/>
      <c r="J47" s="12">
        <f>SUM(J31+J46)</f>
        <v>0</v>
      </c>
    </row>
    <row r="48" spans="2:10" ht="17.25" thickTop="1" thickBot="1" x14ac:dyDescent="0.3">
      <c r="B48" s="34"/>
      <c r="C48" s="34"/>
      <c r="D48" s="34"/>
      <c r="E48" s="34"/>
      <c r="F48" s="25"/>
      <c r="G48" s="25"/>
      <c r="H48" s="25"/>
      <c r="I48" s="25"/>
      <c r="J48" s="31"/>
    </row>
    <row r="49" spans="2:11" ht="16.5" thickTop="1" x14ac:dyDescent="0.25">
      <c r="B49" s="277" t="s">
        <v>19</v>
      </c>
      <c r="C49" s="278"/>
      <c r="D49" s="278"/>
      <c r="E49" s="278"/>
      <c r="F49" s="278"/>
      <c r="G49" s="278"/>
      <c r="H49" s="278"/>
      <c r="I49" s="279"/>
      <c r="J49" s="404" t="s">
        <v>0</v>
      </c>
    </row>
    <row r="50" spans="2:11" ht="15.75" customHeight="1" x14ac:dyDescent="0.25">
      <c r="B50" s="282" t="s">
        <v>34</v>
      </c>
      <c r="C50" s="283"/>
      <c r="D50" s="283"/>
      <c r="E50" s="283"/>
      <c r="F50" s="283"/>
      <c r="G50" s="283"/>
      <c r="H50" s="283"/>
      <c r="I50" s="284"/>
      <c r="J50" s="405"/>
    </row>
    <row r="51" spans="2:11" ht="15.75" customHeight="1" x14ac:dyDescent="0.25">
      <c r="B51" s="285"/>
      <c r="C51" s="283"/>
      <c r="D51" s="283"/>
      <c r="E51" s="283"/>
      <c r="F51" s="283"/>
      <c r="G51" s="283"/>
      <c r="H51" s="283"/>
      <c r="I51" s="284"/>
      <c r="J51" s="405"/>
    </row>
    <row r="52" spans="2:11" ht="15" customHeight="1" x14ac:dyDescent="0.25">
      <c r="B52" s="285"/>
      <c r="C52" s="283"/>
      <c r="D52" s="283"/>
      <c r="E52" s="283"/>
      <c r="F52" s="283"/>
      <c r="G52" s="283"/>
      <c r="H52" s="283"/>
      <c r="I52" s="284"/>
      <c r="J52" s="405"/>
    </row>
    <row r="53" spans="2:11" ht="15" customHeight="1" x14ac:dyDescent="0.25">
      <c r="B53" s="286"/>
      <c r="C53" s="287"/>
      <c r="D53" s="287"/>
      <c r="E53" s="287"/>
      <c r="F53" s="287"/>
      <c r="G53" s="287"/>
      <c r="H53" s="287"/>
      <c r="I53" s="288"/>
      <c r="J53" s="405"/>
    </row>
    <row r="54" spans="2:11" ht="15" customHeight="1" x14ac:dyDescent="0.25">
      <c r="B54" s="178" t="s">
        <v>49</v>
      </c>
      <c r="C54" s="289"/>
      <c r="D54" s="289"/>
      <c r="E54" s="289"/>
      <c r="F54" s="289"/>
      <c r="G54" s="289"/>
      <c r="H54" s="289"/>
      <c r="I54" s="290"/>
      <c r="J54" s="405"/>
    </row>
    <row r="55" spans="2:11" ht="15" customHeight="1" x14ac:dyDescent="0.25">
      <c r="B55" s="178"/>
      <c r="C55" s="289"/>
      <c r="D55" s="289"/>
      <c r="E55" s="289"/>
      <c r="F55" s="289"/>
      <c r="G55" s="289"/>
      <c r="H55" s="289"/>
      <c r="I55" s="290"/>
      <c r="J55" s="405"/>
    </row>
    <row r="56" spans="2:11" ht="15" customHeight="1" x14ac:dyDescent="0.25">
      <c r="B56" s="178"/>
      <c r="C56" s="289"/>
      <c r="D56" s="289"/>
      <c r="E56" s="289"/>
      <c r="F56" s="289"/>
      <c r="G56" s="289"/>
      <c r="H56" s="289"/>
      <c r="I56" s="290"/>
      <c r="J56" s="405"/>
    </row>
    <row r="57" spans="2:11" ht="15" customHeight="1" x14ac:dyDescent="0.25">
      <c r="B57" s="178"/>
      <c r="C57" s="289"/>
      <c r="D57" s="289"/>
      <c r="E57" s="289"/>
      <c r="F57" s="289"/>
      <c r="G57" s="289"/>
      <c r="H57" s="289"/>
      <c r="I57" s="290"/>
      <c r="J57" s="405"/>
    </row>
    <row r="58" spans="2:11" ht="15" customHeight="1" x14ac:dyDescent="0.25">
      <c r="B58" s="178"/>
      <c r="C58" s="289"/>
      <c r="D58" s="289"/>
      <c r="E58" s="289"/>
      <c r="F58" s="289"/>
      <c r="G58" s="289"/>
      <c r="H58" s="289"/>
      <c r="I58" s="290"/>
      <c r="J58" s="405"/>
      <c r="K58" s="27"/>
    </row>
    <row r="59" spans="2:11" ht="15" customHeight="1" x14ac:dyDescent="0.25">
      <c r="B59" s="178"/>
      <c r="C59" s="289"/>
      <c r="D59" s="289"/>
      <c r="E59" s="289"/>
      <c r="F59" s="289"/>
      <c r="G59" s="289"/>
      <c r="H59" s="289"/>
      <c r="I59" s="290"/>
      <c r="J59" s="405"/>
    </row>
    <row r="60" spans="2:11" ht="15.75" thickBot="1" x14ac:dyDescent="0.3">
      <c r="B60" s="291"/>
      <c r="C60" s="292"/>
      <c r="D60" s="292"/>
      <c r="E60" s="292"/>
      <c r="F60" s="292"/>
      <c r="G60" s="292"/>
      <c r="H60" s="292"/>
      <c r="I60" s="293"/>
      <c r="J60" s="405"/>
    </row>
    <row r="61" spans="2:11" ht="15.75" thickBot="1" x14ac:dyDescent="0.3">
      <c r="B61" s="294" t="s">
        <v>69</v>
      </c>
      <c r="C61" s="295"/>
      <c r="D61" s="295"/>
      <c r="E61" s="295"/>
      <c r="F61" s="296"/>
      <c r="G61" s="42" t="s">
        <v>20</v>
      </c>
      <c r="H61" s="43" t="s">
        <v>45</v>
      </c>
      <c r="I61" s="44" t="s">
        <v>21</v>
      </c>
      <c r="J61" s="397"/>
    </row>
    <row r="62" spans="2:11" ht="15.75" x14ac:dyDescent="0.25">
      <c r="B62" s="393"/>
      <c r="C62" s="308"/>
      <c r="D62" s="308"/>
      <c r="E62" s="308"/>
      <c r="F62" s="309"/>
      <c r="G62" s="81">
        <v>0</v>
      </c>
      <c r="H62" s="157">
        <v>0</v>
      </c>
      <c r="I62" s="83">
        <v>0</v>
      </c>
      <c r="J62" s="84">
        <f>IF(G62&gt;0,G62,(H62*I62))</f>
        <v>0</v>
      </c>
    </row>
    <row r="63" spans="2:11" ht="15.75" x14ac:dyDescent="0.25">
      <c r="B63" s="393"/>
      <c r="C63" s="308"/>
      <c r="D63" s="308"/>
      <c r="E63" s="308"/>
      <c r="F63" s="309"/>
      <c r="G63" s="81"/>
      <c r="H63" s="82"/>
      <c r="I63" s="83"/>
      <c r="J63" s="84">
        <f t="shared" ref="J63:J75" si="2">IF(G63&gt;0,G63,(H63*I63))</f>
        <v>0</v>
      </c>
    </row>
    <row r="64" spans="2:11" ht="15.75" x14ac:dyDescent="0.25">
      <c r="B64" s="393"/>
      <c r="C64" s="308"/>
      <c r="D64" s="308"/>
      <c r="E64" s="308"/>
      <c r="F64" s="309"/>
      <c r="G64" s="81"/>
      <c r="H64" s="82"/>
      <c r="I64" s="83"/>
      <c r="J64" s="84">
        <f t="shared" si="2"/>
        <v>0</v>
      </c>
    </row>
    <row r="65" spans="2:13" ht="15.75" x14ac:dyDescent="0.25">
      <c r="B65" s="393"/>
      <c r="C65" s="308"/>
      <c r="D65" s="308"/>
      <c r="E65" s="308"/>
      <c r="F65" s="309"/>
      <c r="G65" s="17"/>
      <c r="H65" s="82"/>
      <c r="I65" s="83"/>
      <c r="J65" s="84">
        <f t="shared" si="2"/>
        <v>0</v>
      </c>
      <c r="M65" s="27"/>
    </row>
    <row r="66" spans="2:13" ht="15.75" x14ac:dyDescent="0.25">
      <c r="B66" s="393"/>
      <c r="C66" s="308"/>
      <c r="D66" s="308"/>
      <c r="E66" s="308"/>
      <c r="F66" s="309"/>
      <c r="G66" s="17"/>
      <c r="H66" s="82"/>
      <c r="I66" s="83"/>
      <c r="J66" s="84">
        <f t="shared" si="2"/>
        <v>0</v>
      </c>
      <c r="M66" s="27"/>
    </row>
    <row r="67" spans="2:13" ht="15.75" x14ac:dyDescent="0.25">
      <c r="B67" s="393"/>
      <c r="C67" s="308"/>
      <c r="D67" s="308"/>
      <c r="E67" s="308"/>
      <c r="F67" s="309"/>
      <c r="G67" s="17"/>
      <c r="H67" s="82"/>
      <c r="I67" s="83"/>
      <c r="J67" s="84">
        <f t="shared" si="2"/>
        <v>0</v>
      </c>
    </row>
    <row r="68" spans="2:13" ht="15.75" x14ac:dyDescent="0.25">
      <c r="B68" s="393"/>
      <c r="C68" s="308"/>
      <c r="D68" s="308"/>
      <c r="E68" s="308"/>
      <c r="F68" s="309"/>
      <c r="G68" s="17"/>
      <c r="H68" s="82"/>
      <c r="I68" s="83"/>
      <c r="J68" s="84">
        <f t="shared" si="2"/>
        <v>0</v>
      </c>
    </row>
    <row r="69" spans="2:13" ht="15.75" x14ac:dyDescent="0.25">
      <c r="B69" s="393"/>
      <c r="C69" s="308"/>
      <c r="D69" s="308"/>
      <c r="E69" s="308"/>
      <c r="F69" s="309"/>
      <c r="G69" s="17"/>
      <c r="H69" s="82"/>
      <c r="I69" s="83"/>
      <c r="J69" s="84">
        <f t="shared" si="2"/>
        <v>0</v>
      </c>
    </row>
    <row r="70" spans="2:13" ht="15.75" x14ac:dyDescent="0.25">
      <c r="B70" s="393"/>
      <c r="C70" s="308"/>
      <c r="D70" s="308"/>
      <c r="E70" s="308"/>
      <c r="F70" s="309"/>
      <c r="G70" s="17"/>
      <c r="H70" s="82"/>
      <c r="I70" s="83"/>
      <c r="J70" s="84">
        <f t="shared" si="2"/>
        <v>0</v>
      </c>
    </row>
    <row r="71" spans="2:13" ht="15.75" x14ac:dyDescent="0.25">
      <c r="B71" s="393"/>
      <c r="C71" s="308"/>
      <c r="D71" s="308"/>
      <c r="E71" s="308"/>
      <c r="F71" s="309"/>
      <c r="G71" s="17"/>
      <c r="H71" s="82"/>
      <c r="I71" s="83"/>
      <c r="J71" s="84">
        <f t="shared" si="2"/>
        <v>0</v>
      </c>
    </row>
    <row r="72" spans="2:13" ht="15.75" x14ac:dyDescent="0.25">
      <c r="B72" s="393"/>
      <c r="C72" s="308"/>
      <c r="D72" s="308"/>
      <c r="E72" s="308"/>
      <c r="F72" s="309"/>
      <c r="G72" s="17"/>
      <c r="H72" s="82"/>
      <c r="I72" s="83"/>
      <c r="J72" s="84">
        <f t="shared" si="2"/>
        <v>0</v>
      </c>
    </row>
    <row r="73" spans="2:13" ht="15.75" x14ac:dyDescent="0.25">
      <c r="B73" s="393"/>
      <c r="C73" s="308"/>
      <c r="D73" s="308"/>
      <c r="E73" s="308"/>
      <c r="F73" s="309"/>
      <c r="G73" s="17"/>
      <c r="H73" s="82"/>
      <c r="I73" s="83"/>
      <c r="J73" s="84">
        <f t="shared" si="2"/>
        <v>0</v>
      </c>
    </row>
    <row r="74" spans="2:13" ht="15.75" x14ac:dyDescent="0.25">
      <c r="B74" s="393"/>
      <c r="C74" s="308"/>
      <c r="D74" s="308"/>
      <c r="E74" s="308"/>
      <c r="F74" s="309"/>
      <c r="G74" s="17"/>
      <c r="H74" s="82"/>
      <c r="I74" s="83"/>
      <c r="J74" s="84">
        <f t="shared" si="2"/>
        <v>0</v>
      </c>
    </row>
    <row r="75" spans="2:13" ht="16.5" thickBot="1" x14ac:dyDescent="0.3">
      <c r="B75" s="362"/>
      <c r="C75" s="363"/>
      <c r="D75" s="363"/>
      <c r="E75" s="363"/>
      <c r="F75" s="394"/>
      <c r="G75" s="17"/>
      <c r="H75" s="82"/>
      <c r="I75" s="83"/>
      <c r="J75" s="84">
        <f t="shared" si="2"/>
        <v>0</v>
      </c>
    </row>
    <row r="76" spans="2:13" ht="16.5" thickBot="1" x14ac:dyDescent="0.3">
      <c r="B76" s="192" t="s">
        <v>22</v>
      </c>
      <c r="C76" s="193"/>
      <c r="D76" s="193"/>
      <c r="E76" s="193"/>
      <c r="F76" s="193"/>
      <c r="G76" s="193"/>
      <c r="H76" s="193"/>
      <c r="I76" s="194"/>
      <c r="J76" s="13">
        <f>SUM(J62:J75)</f>
        <v>0</v>
      </c>
    </row>
    <row r="77" spans="2:13" ht="17.25" thickTop="1" thickBot="1" x14ac:dyDescent="0.3">
      <c r="B77" s="253"/>
      <c r="C77" s="253"/>
      <c r="D77" s="253"/>
      <c r="E77" s="253"/>
      <c r="F77" s="253"/>
      <c r="G77" s="253"/>
      <c r="H77" s="253"/>
      <c r="I77" s="253"/>
      <c r="J77" s="253"/>
    </row>
    <row r="78" spans="2:13" ht="15.75" thickTop="1" x14ac:dyDescent="0.25">
      <c r="B78" s="254" t="s">
        <v>73</v>
      </c>
      <c r="C78" s="255"/>
      <c r="D78" s="255"/>
      <c r="E78" s="255"/>
      <c r="F78" s="255"/>
      <c r="G78" s="255"/>
      <c r="H78" s="255"/>
      <c r="I78" s="256"/>
      <c r="J78" s="395" t="s">
        <v>0</v>
      </c>
    </row>
    <row r="79" spans="2:13" x14ac:dyDescent="0.25">
      <c r="B79" s="254"/>
      <c r="C79" s="255"/>
      <c r="D79" s="255"/>
      <c r="E79" s="255"/>
      <c r="F79" s="255"/>
      <c r="G79" s="255"/>
      <c r="H79" s="255"/>
      <c r="I79" s="256"/>
      <c r="J79" s="395"/>
    </row>
    <row r="80" spans="2:13" x14ac:dyDescent="0.25">
      <c r="B80" s="254"/>
      <c r="C80" s="255"/>
      <c r="D80" s="255"/>
      <c r="E80" s="255"/>
      <c r="F80" s="255"/>
      <c r="G80" s="255"/>
      <c r="H80" s="255"/>
      <c r="I80" s="256"/>
      <c r="J80" s="395"/>
    </row>
    <row r="81" spans="2:10" x14ac:dyDescent="0.25">
      <c r="B81" s="254"/>
      <c r="C81" s="255"/>
      <c r="D81" s="255"/>
      <c r="E81" s="255"/>
      <c r="F81" s="255"/>
      <c r="G81" s="255"/>
      <c r="H81" s="255"/>
      <c r="I81" s="256"/>
      <c r="J81" s="395"/>
    </row>
    <row r="82" spans="2:10" x14ac:dyDescent="0.25">
      <c r="B82" s="254"/>
      <c r="C82" s="255"/>
      <c r="D82" s="255"/>
      <c r="E82" s="255"/>
      <c r="F82" s="255"/>
      <c r="G82" s="255"/>
      <c r="H82" s="255"/>
      <c r="I82" s="256"/>
      <c r="J82" s="395"/>
    </row>
    <row r="83" spans="2:10" x14ac:dyDescent="0.25">
      <c r="B83" s="257"/>
      <c r="C83" s="258"/>
      <c r="D83" s="258"/>
      <c r="E83" s="258"/>
      <c r="F83" s="258"/>
      <c r="G83" s="258"/>
      <c r="H83" s="258"/>
      <c r="I83" s="259"/>
      <c r="J83" s="395"/>
    </row>
    <row r="84" spans="2:10" ht="15.75" customHeight="1" x14ac:dyDescent="0.25">
      <c r="B84" s="263" t="s">
        <v>49</v>
      </c>
      <c r="C84" s="264"/>
      <c r="D84" s="264"/>
      <c r="E84" s="264"/>
      <c r="F84" s="264"/>
      <c r="G84" s="264"/>
      <c r="H84" s="264"/>
      <c r="I84" s="265"/>
      <c r="J84" s="395"/>
    </row>
    <row r="85" spans="2:10" ht="15.75" customHeight="1" x14ac:dyDescent="0.25">
      <c r="B85" s="263"/>
      <c r="C85" s="264"/>
      <c r="D85" s="264"/>
      <c r="E85" s="264"/>
      <c r="F85" s="264"/>
      <c r="G85" s="264"/>
      <c r="H85" s="264"/>
      <c r="I85" s="265"/>
      <c r="J85" s="396"/>
    </row>
    <row r="86" spans="2:10" ht="15.75" customHeight="1" x14ac:dyDescent="0.25">
      <c r="B86" s="263"/>
      <c r="C86" s="264"/>
      <c r="D86" s="264"/>
      <c r="E86" s="264"/>
      <c r="F86" s="264"/>
      <c r="G86" s="264"/>
      <c r="H86" s="264"/>
      <c r="I86" s="265"/>
      <c r="J86" s="396"/>
    </row>
    <row r="87" spans="2:10" ht="15.75" customHeight="1" x14ac:dyDescent="0.25">
      <c r="B87" s="263"/>
      <c r="C87" s="264"/>
      <c r="D87" s="264"/>
      <c r="E87" s="264"/>
      <c r="F87" s="264"/>
      <c r="G87" s="264"/>
      <c r="H87" s="264"/>
      <c r="I87" s="265"/>
      <c r="J87" s="395"/>
    </row>
    <row r="88" spans="2:10" x14ac:dyDescent="0.25">
      <c r="B88" s="263"/>
      <c r="C88" s="264"/>
      <c r="D88" s="264"/>
      <c r="E88" s="264"/>
      <c r="F88" s="264"/>
      <c r="G88" s="264"/>
      <c r="H88" s="264"/>
      <c r="I88" s="265"/>
      <c r="J88" s="395"/>
    </row>
    <row r="89" spans="2:10" x14ac:dyDescent="0.25">
      <c r="B89" s="263"/>
      <c r="C89" s="264"/>
      <c r="D89" s="264"/>
      <c r="E89" s="264"/>
      <c r="F89" s="264"/>
      <c r="G89" s="264"/>
      <c r="H89" s="264"/>
      <c r="I89" s="265"/>
      <c r="J89" s="395"/>
    </row>
    <row r="90" spans="2:10" ht="15.75" thickBot="1" x14ac:dyDescent="0.3">
      <c r="B90" s="266"/>
      <c r="C90" s="267"/>
      <c r="D90" s="267"/>
      <c r="E90" s="267"/>
      <c r="F90" s="267"/>
      <c r="G90" s="267"/>
      <c r="H90" s="267"/>
      <c r="I90" s="268"/>
      <c r="J90" s="395"/>
    </row>
    <row r="91" spans="2:10" ht="15.75" thickBot="1" x14ac:dyDescent="0.3">
      <c r="B91" s="45" t="s">
        <v>64</v>
      </c>
      <c r="C91" s="46" t="s">
        <v>32</v>
      </c>
      <c r="D91" s="47" t="s">
        <v>29</v>
      </c>
      <c r="E91" s="48" t="s">
        <v>30</v>
      </c>
      <c r="F91" s="49" t="s">
        <v>23</v>
      </c>
      <c r="G91" s="49" t="s">
        <v>24</v>
      </c>
      <c r="H91" s="50" t="s">
        <v>33</v>
      </c>
      <c r="I91" s="51" t="s">
        <v>31</v>
      </c>
      <c r="J91" s="397"/>
    </row>
    <row r="92" spans="2:10" ht="15.75" x14ac:dyDescent="0.25">
      <c r="B92" s="154"/>
      <c r="C92" s="32">
        <v>0</v>
      </c>
      <c r="D92" s="86">
        <v>0</v>
      </c>
      <c r="E92" s="87">
        <v>0</v>
      </c>
      <c r="F92" s="88">
        <v>0</v>
      </c>
      <c r="G92" s="158">
        <v>0</v>
      </c>
      <c r="H92" s="89">
        <v>0</v>
      </c>
      <c r="I92" s="24">
        <v>0</v>
      </c>
      <c r="J92" s="22">
        <f>(D92*E92)+(F92*G92)+(H92*I92)+C92</f>
        <v>0</v>
      </c>
    </row>
    <row r="93" spans="2:10" ht="15.75" x14ac:dyDescent="0.25">
      <c r="B93" s="154"/>
      <c r="C93" s="32">
        <v>0</v>
      </c>
      <c r="D93" s="86">
        <v>0</v>
      </c>
      <c r="E93" s="87">
        <v>0</v>
      </c>
      <c r="F93" s="88">
        <v>0</v>
      </c>
      <c r="G93" s="158">
        <v>0</v>
      </c>
      <c r="H93" s="89">
        <v>0</v>
      </c>
      <c r="I93" s="24">
        <v>0</v>
      </c>
      <c r="J93" s="22">
        <f t="shared" ref="J93:J101" si="3">(D93*E93)+(F93*G93)+(H93*I93)+C93</f>
        <v>0</v>
      </c>
    </row>
    <row r="94" spans="2:10" ht="15.75" x14ac:dyDescent="0.25">
      <c r="B94" s="154"/>
      <c r="C94" s="32">
        <v>0</v>
      </c>
      <c r="D94" s="86">
        <v>0</v>
      </c>
      <c r="E94" s="87">
        <v>0</v>
      </c>
      <c r="F94" s="88">
        <v>0</v>
      </c>
      <c r="G94" s="158">
        <v>0</v>
      </c>
      <c r="H94" s="89">
        <v>0</v>
      </c>
      <c r="I94" s="24">
        <v>0</v>
      </c>
      <c r="J94" s="22">
        <f t="shared" si="3"/>
        <v>0</v>
      </c>
    </row>
    <row r="95" spans="2:10" ht="15.75" x14ac:dyDescent="0.25">
      <c r="B95" s="154"/>
      <c r="C95" s="32">
        <v>0</v>
      </c>
      <c r="D95" s="86">
        <v>0</v>
      </c>
      <c r="E95" s="87">
        <v>0</v>
      </c>
      <c r="F95" s="88">
        <v>0</v>
      </c>
      <c r="G95" s="158">
        <v>0</v>
      </c>
      <c r="H95" s="89">
        <v>0</v>
      </c>
      <c r="I95" s="24">
        <v>0</v>
      </c>
      <c r="J95" s="22">
        <f t="shared" si="3"/>
        <v>0</v>
      </c>
    </row>
    <row r="96" spans="2:10" ht="15.75" x14ac:dyDescent="0.25">
      <c r="B96" s="154"/>
      <c r="C96" s="32">
        <v>0</v>
      </c>
      <c r="D96" s="86">
        <v>0</v>
      </c>
      <c r="E96" s="87">
        <v>0</v>
      </c>
      <c r="F96" s="88">
        <v>0</v>
      </c>
      <c r="G96" s="158">
        <v>0</v>
      </c>
      <c r="H96" s="89">
        <v>0</v>
      </c>
      <c r="I96" s="24">
        <v>0</v>
      </c>
      <c r="J96" s="22">
        <f t="shared" si="3"/>
        <v>0</v>
      </c>
    </row>
    <row r="97" spans="2:10" ht="15.75" x14ac:dyDescent="0.25">
      <c r="B97" s="154"/>
      <c r="C97" s="32">
        <v>0</v>
      </c>
      <c r="D97" s="86">
        <v>0</v>
      </c>
      <c r="E97" s="87">
        <v>0</v>
      </c>
      <c r="F97" s="88">
        <v>0</v>
      </c>
      <c r="G97" s="158">
        <v>0</v>
      </c>
      <c r="H97" s="89">
        <v>0</v>
      </c>
      <c r="I97" s="24">
        <v>0</v>
      </c>
      <c r="J97" s="22">
        <f t="shared" si="3"/>
        <v>0</v>
      </c>
    </row>
    <row r="98" spans="2:10" ht="15.75" x14ac:dyDescent="0.25">
      <c r="B98" s="154"/>
      <c r="C98" s="32">
        <v>0</v>
      </c>
      <c r="D98" s="86">
        <v>0</v>
      </c>
      <c r="E98" s="87">
        <v>0</v>
      </c>
      <c r="F98" s="88">
        <v>0</v>
      </c>
      <c r="G98" s="158">
        <v>0</v>
      </c>
      <c r="H98" s="89">
        <v>0</v>
      </c>
      <c r="I98" s="24">
        <v>0</v>
      </c>
      <c r="J98" s="22">
        <f t="shared" si="3"/>
        <v>0</v>
      </c>
    </row>
    <row r="99" spans="2:10" ht="15.75" x14ac:dyDescent="0.25">
      <c r="B99" s="154"/>
      <c r="C99" s="32">
        <v>0</v>
      </c>
      <c r="D99" s="86">
        <v>0</v>
      </c>
      <c r="E99" s="87">
        <v>0</v>
      </c>
      <c r="F99" s="88">
        <v>0</v>
      </c>
      <c r="G99" s="158">
        <v>0</v>
      </c>
      <c r="H99" s="89">
        <v>0</v>
      </c>
      <c r="I99" s="24">
        <v>0</v>
      </c>
      <c r="J99" s="22">
        <f t="shared" si="3"/>
        <v>0</v>
      </c>
    </row>
    <row r="100" spans="2:10" ht="15.75" x14ac:dyDescent="0.25">
      <c r="B100" s="154"/>
      <c r="C100" s="32">
        <v>0</v>
      </c>
      <c r="D100" s="86">
        <v>0</v>
      </c>
      <c r="E100" s="87">
        <v>0</v>
      </c>
      <c r="F100" s="88">
        <v>0</v>
      </c>
      <c r="G100" s="158">
        <v>0</v>
      </c>
      <c r="H100" s="89">
        <v>0</v>
      </c>
      <c r="I100" s="24">
        <v>0</v>
      </c>
      <c r="J100" s="22">
        <f t="shared" si="3"/>
        <v>0</v>
      </c>
    </row>
    <row r="101" spans="2:10" ht="16.5" thickBot="1" x14ac:dyDescent="0.3">
      <c r="B101" s="154"/>
      <c r="C101" s="33">
        <v>0</v>
      </c>
      <c r="D101" s="86">
        <v>0</v>
      </c>
      <c r="E101" s="87">
        <v>0</v>
      </c>
      <c r="F101" s="88">
        <v>0</v>
      </c>
      <c r="G101" s="158">
        <v>0</v>
      </c>
      <c r="H101" s="89">
        <v>0</v>
      </c>
      <c r="I101" s="24">
        <v>0</v>
      </c>
      <c r="J101" s="22">
        <f t="shared" si="3"/>
        <v>0</v>
      </c>
    </row>
    <row r="102" spans="2:10" ht="16.5" thickBot="1" x14ac:dyDescent="0.3">
      <c r="B102" s="192" t="s">
        <v>25</v>
      </c>
      <c r="C102" s="193"/>
      <c r="D102" s="193"/>
      <c r="E102" s="193"/>
      <c r="F102" s="193"/>
      <c r="G102" s="193"/>
      <c r="H102" s="193"/>
      <c r="I102" s="194"/>
      <c r="J102" s="13">
        <f>SUM(J92:J101)</f>
        <v>0</v>
      </c>
    </row>
    <row r="103" spans="2:10" ht="17.25" thickTop="1" thickBot="1" x14ac:dyDescent="0.3">
      <c r="B103" s="232"/>
      <c r="C103" s="232"/>
      <c r="D103" s="232"/>
      <c r="E103" s="232"/>
      <c r="F103" s="232"/>
      <c r="G103" s="232"/>
      <c r="H103" s="232"/>
      <c r="I103" s="232"/>
      <c r="J103" s="232"/>
    </row>
    <row r="104" spans="2:10" ht="17.25" customHeight="1" thickTop="1" x14ac:dyDescent="0.25">
      <c r="B104" s="233" t="s">
        <v>72</v>
      </c>
      <c r="C104" s="234"/>
      <c r="D104" s="234"/>
      <c r="E104" s="234"/>
      <c r="F104" s="234"/>
      <c r="G104" s="234"/>
      <c r="H104" s="234"/>
      <c r="I104" s="235"/>
      <c r="J104" s="390" t="s">
        <v>0</v>
      </c>
    </row>
    <row r="105" spans="2:10" ht="15.75" customHeight="1" x14ac:dyDescent="0.25">
      <c r="B105" s="236"/>
      <c r="C105" s="198"/>
      <c r="D105" s="198"/>
      <c r="E105" s="198"/>
      <c r="F105" s="198"/>
      <c r="G105" s="198"/>
      <c r="H105" s="198"/>
      <c r="I105" s="237"/>
      <c r="J105" s="391"/>
    </row>
    <row r="106" spans="2:10" ht="15.75" customHeight="1" x14ac:dyDescent="0.25">
      <c r="B106" s="236"/>
      <c r="C106" s="198"/>
      <c r="D106" s="198"/>
      <c r="E106" s="198"/>
      <c r="F106" s="198"/>
      <c r="G106" s="198"/>
      <c r="H106" s="198"/>
      <c r="I106" s="237"/>
      <c r="J106" s="391"/>
    </row>
    <row r="107" spans="2:10" ht="38.25" customHeight="1" x14ac:dyDescent="0.25">
      <c r="B107" s="238"/>
      <c r="C107" s="200"/>
      <c r="D107" s="200"/>
      <c r="E107" s="200"/>
      <c r="F107" s="200"/>
      <c r="G107" s="200"/>
      <c r="H107" s="200"/>
      <c r="I107" s="239"/>
      <c r="J107" s="391"/>
    </row>
    <row r="108" spans="2:10" ht="15.75" customHeight="1" x14ac:dyDescent="0.25">
      <c r="B108" s="243" t="s">
        <v>49</v>
      </c>
      <c r="C108" s="177"/>
      <c r="D108" s="177"/>
      <c r="E108" s="177"/>
      <c r="F108" s="177"/>
      <c r="G108" s="177"/>
      <c r="H108" s="177"/>
      <c r="I108" s="244"/>
      <c r="J108" s="391"/>
    </row>
    <row r="109" spans="2:10" ht="15.75" customHeight="1" x14ac:dyDescent="0.25">
      <c r="B109" s="245"/>
      <c r="C109" s="179"/>
      <c r="D109" s="179"/>
      <c r="E109" s="179"/>
      <c r="F109" s="179"/>
      <c r="G109" s="179"/>
      <c r="H109" s="179"/>
      <c r="I109" s="222"/>
      <c r="J109" s="391"/>
    </row>
    <row r="110" spans="2:10" ht="15.75" customHeight="1" x14ac:dyDescent="0.25">
      <c r="B110" s="245"/>
      <c r="C110" s="179"/>
      <c r="D110" s="179"/>
      <c r="E110" s="179"/>
      <c r="F110" s="179"/>
      <c r="G110" s="179"/>
      <c r="H110" s="179"/>
      <c r="I110" s="222"/>
      <c r="J110" s="391"/>
    </row>
    <row r="111" spans="2:10" ht="15.75" customHeight="1" x14ac:dyDescent="0.25">
      <c r="B111" s="245"/>
      <c r="C111" s="179"/>
      <c r="D111" s="179"/>
      <c r="E111" s="179"/>
      <c r="F111" s="179"/>
      <c r="G111" s="179"/>
      <c r="H111" s="179"/>
      <c r="I111" s="222"/>
      <c r="J111" s="391"/>
    </row>
    <row r="112" spans="2:10" ht="15.75" customHeight="1" x14ac:dyDescent="0.25">
      <c r="B112" s="245"/>
      <c r="C112" s="179"/>
      <c r="D112" s="179"/>
      <c r="E112" s="179"/>
      <c r="F112" s="179"/>
      <c r="G112" s="179"/>
      <c r="H112" s="179"/>
      <c r="I112" s="222"/>
      <c r="J112" s="391"/>
    </row>
    <row r="113" spans="2:10" ht="15.75" customHeight="1" x14ac:dyDescent="0.25">
      <c r="B113" s="245"/>
      <c r="C113" s="179"/>
      <c r="D113" s="179"/>
      <c r="E113" s="179"/>
      <c r="F113" s="179"/>
      <c r="G113" s="179"/>
      <c r="H113" s="179"/>
      <c r="I113" s="222"/>
      <c r="J113" s="391"/>
    </row>
    <row r="114" spans="2:10" ht="15.75" customHeight="1" thickBot="1" x14ac:dyDescent="0.3">
      <c r="B114" s="245"/>
      <c r="C114" s="179"/>
      <c r="D114" s="179"/>
      <c r="E114" s="179"/>
      <c r="F114" s="179"/>
      <c r="G114" s="179"/>
      <c r="H114" s="179"/>
      <c r="I114" s="222"/>
      <c r="J114" s="391"/>
    </row>
    <row r="115" spans="2:10" ht="15.75" thickBot="1" x14ac:dyDescent="0.3">
      <c r="B115" s="247" t="s">
        <v>65</v>
      </c>
      <c r="C115" s="248"/>
      <c r="D115" s="248"/>
      <c r="E115" s="248"/>
      <c r="F115" s="249" t="s">
        <v>46</v>
      </c>
      <c r="G115" s="250"/>
      <c r="H115" s="56" t="s">
        <v>48</v>
      </c>
      <c r="I115" s="57" t="s">
        <v>47</v>
      </c>
      <c r="J115" s="392"/>
    </row>
    <row r="116" spans="2:10" ht="15.75" x14ac:dyDescent="0.25">
      <c r="B116" s="385"/>
      <c r="C116" s="386"/>
      <c r="D116" s="386"/>
      <c r="E116" s="387"/>
      <c r="F116" s="388">
        <v>0</v>
      </c>
      <c r="G116" s="389"/>
      <c r="H116" s="62">
        <v>0</v>
      </c>
      <c r="I116" s="35">
        <v>0</v>
      </c>
      <c r="J116" s="40">
        <f>SUM(F116:H116)*I116</f>
        <v>0</v>
      </c>
    </row>
    <row r="117" spans="2:10" ht="15.75" x14ac:dyDescent="0.25">
      <c r="B117" s="384"/>
      <c r="C117" s="205"/>
      <c r="D117" s="205"/>
      <c r="E117" s="206"/>
      <c r="F117" s="373">
        <v>0</v>
      </c>
      <c r="G117" s="374"/>
      <c r="H117" s="62">
        <v>0</v>
      </c>
      <c r="I117" s="35">
        <v>0</v>
      </c>
      <c r="J117" s="40">
        <f t="shared" ref="J117:J125" si="4">SUM(F117:H117)*I117</f>
        <v>0</v>
      </c>
    </row>
    <row r="118" spans="2:10" ht="15.75" x14ac:dyDescent="0.25">
      <c r="B118" s="384"/>
      <c r="C118" s="205"/>
      <c r="D118" s="205"/>
      <c r="E118" s="206"/>
      <c r="F118" s="373">
        <v>0</v>
      </c>
      <c r="G118" s="374"/>
      <c r="H118" s="62">
        <v>0</v>
      </c>
      <c r="I118" s="63">
        <v>0</v>
      </c>
      <c r="J118" s="40">
        <f t="shared" si="4"/>
        <v>0</v>
      </c>
    </row>
    <row r="119" spans="2:10" ht="15.75" x14ac:dyDescent="0.25">
      <c r="B119" s="384"/>
      <c r="C119" s="205"/>
      <c r="D119" s="205"/>
      <c r="E119" s="206"/>
      <c r="F119" s="373">
        <v>0</v>
      </c>
      <c r="G119" s="374"/>
      <c r="H119" s="62">
        <v>0</v>
      </c>
      <c r="I119" s="63">
        <v>0</v>
      </c>
      <c r="J119" s="40">
        <f t="shared" si="4"/>
        <v>0</v>
      </c>
    </row>
    <row r="120" spans="2:10" ht="15.75" x14ac:dyDescent="0.25">
      <c r="B120" s="384"/>
      <c r="C120" s="205"/>
      <c r="D120" s="205"/>
      <c r="E120" s="206"/>
      <c r="F120" s="373">
        <v>0</v>
      </c>
      <c r="G120" s="374"/>
      <c r="H120" s="62">
        <v>0</v>
      </c>
      <c r="I120" s="63">
        <v>0</v>
      </c>
      <c r="J120" s="40">
        <f t="shared" si="4"/>
        <v>0</v>
      </c>
    </row>
    <row r="121" spans="2:10" ht="15.75" x14ac:dyDescent="0.25">
      <c r="B121" s="384"/>
      <c r="C121" s="205"/>
      <c r="D121" s="205"/>
      <c r="E121" s="206"/>
      <c r="F121" s="373">
        <v>0</v>
      </c>
      <c r="G121" s="374"/>
      <c r="H121" s="62">
        <v>0</v>
      </c>
      <c r="I121" s="63">
        <v>0</v>
      </c>
      <c r="J121" s="40">
        <f t="shared" si="4"/>
        <v>0</v>
      </c>
    </row>
    <row r="122" spans="2:10" ht="15.75" x14ac:dyDescent="0.25">
      <c r="B122" s="384"/>
      <c r="C122" s="205"/>
      <c r="D122" s="205"/>
      <c r="E122" s="206"/>
      <c r="F122" s="373">
        <v>0</v>
      </c>
      <c r="G122" s="374"/>
      <c r="H122" s="62">
        <v>0</v>
      </c>
      <c r="I122" s="63">
        <v>0</v>
      </c>
      <c r="J122" s="40">
        <f t="shared" si="4"/>
        <v>0</v>
      </c>
    </row>
    <row r="123" spans="2:10" ht="15.75" x14ac:dyDescent="0.25">
      <c r="B123" s="384"/>
      <c r="C123" s="205"/>
      <c r="D123" s="205"/>
      <c r="E123" s="206"/>
      <c r="F123" s="373">
        <v>0</v>
      </c>
      <c r="G123" s="374"/>
      <c r="H123" s="62">
        <v>0</v>
      </c>
      <c r="I123" s="63">
        <v>0</v>
      </c>
      <c r="J123" s="40">
        <f t="shared" si="4"/>
        <v>0</v>
      </c>
    </row>
    <row r="124" spans="2:10" ht="15.75" x14ac:dyDescent="0.25">
      <c r="B124" s="384"/>
      <c r="C124" s="205"/>
      <c r="D124" s="205"/>
      <c r="E124" s="206"/>
      <c r="F124" s="373">
        <v>0</v>
      </c>
      <c r="G124" s="374"/>
      <c r="H124" s="62">
        <v>0</v>
      </c>
      <c r="I124" s="63">
        <v>0</v>
      </c>
      <c r="J124" s="40">
        <f t="shared" si="4"/>
        <v>0</v>
      </c>
    </row>
    <row r="125" spans="2:10" ht="16.5" thickBot="1" x14ac:dyDescent="0.3">
      <c r="B125" s="370"/>
      <c r="C125" s="371"/>
      <c r="D125" s="371"/>
      <c r="E125" s="372"/>
      <c r="F125" s="373">
        <v>0</v>
      </c>
      <c r="G125" s="374"/>
      <c r="H125" s="62">
        <v>0</v>
      </c>
      <c r="I125" s="63">
        <v>0</v>
      </c>
      <c r="J125" s="40">
        <f t="shared" si="4"/>
        <v>0</v>
      </c>
    </row>
    <row r="126" spans="2:10" ht="16.5" thickBot="1" x14ac:dyDescent="0.3">
      <c r="B126" s="375" t="s">
        <v>26</v>
      </c>
      <c r="C126" s="376"/>
      <c r="D126" s="376"/>
      <c r="E126" s="376"/>
      <c r="F126" s="376"/>
      <c r="G126" s="376"/>
      <c r="H126" s="376"/>
      <c r="I126" s="377"/>
      <c r="J126" s="41">
        <f>SUM(J116:J125)</f>
        <v>0</v>
      </c>
    </row>
    <row r="127" spans="2:10" ht="16.5" thickTop="1" thickBot="1" x14ac:dyDescent="0.3">
      <c r="B127" s="212"/>
      <c r="C127" s="212"/>
      <c r="D127" s="212"/>
      <c r="E127" s="212"/>
      <c r="F127" s="212"/>
      <c r="G127" s="212"/>
      <c r="H127" s="212"/>
      <c r="I127" s="212"/>
      <c r="J127" s="212"/>
    </row>
    <row r="128" spans="2:10" ht="16.5" customHeight="1" thickTop="1" x14ac:dyDescent="0.25">
      <c r="B128" s="195" t="s">
        <v>71</v>
      </c>
      <c r="C128" s="196"/>
      <c r="D128" s="196"/>
      <c r="E128" s="196"/>
      <c r="F128" s="196"/>
      <c r="G128" s="196"/>
      <c r="H128" s="196"/>
      <c r="I128" s="213"/>
      <c r="J128" s="378" t="s">
        <v>0</v>
      </c>
    </row>
    <row r="129" spans="2:10" ht="15.75" customHeight="1" x14ac:dyDescent="0.25">
      <c r="B129" s="197"/>
      <c r="C129" s="198"/>
      <c r="D129" s="198"/>
      <c r="E129" s="198"/>
      <c r="F129" s="198"/>
      <c r="G129" s="198"/>
      <c r="H129" s="198"/>
      <c r="I129" s="214"/>
      <c r="J129" s="379"/>
    </row>
    <row r="130" spans="2:10" ht="15.75" customHeight="1" x14ac:dyDescent="0.25">
      <c r="B130" s="197"/>
      <c r="C130" s="198"/>
      <c r="D130" s="198"/>
      <c r="E130" s="198"/>
      <c r="F130" s="198"/>
      <c r="G130" s="198"/>
      <c r="H130" s="198"/>
      <c r="I130" s="214"/>
      <c r="J130" s="379"/>
    </row>
    <row r="131" spans="2:10" ht="15.75" customHeight="1" x14ac:dyDescent="0.25">
      <c r="B131" s="197"/>
      <c r="C131" s="198"/>
      <c r="D131" s="198"/>
      <c r="E131" s="198"/>
      <c r="F131" s="198"/>
      <c r="G131" s="198"/>
      <c r="H131" s="198"/>
      <c r="I131" s="214"/>
      <c r="J131" s="379"/>
    </row>
    <row r="132" spans="2:10" ht="15.75" customHeight="1" x14ac:dyDescent="0.25">
      <c r="B132" s="197"/>
      <c r="C132" s="198"/>
      <c r="D132" s="198"/>
      <c r="E132" s="198"/>
      <c r="F132" s="198"/>
      <c r="G132" s="198"/>
      <c r="H132" s="198"/>
      <c r="I132" s="214"/>
      <c r="J132" s="379"/>
    </row>
    <row r="133" spans="2:10" ht="15.75" customHeight="1" x14ac:dyDescent="0.25">
      <c r="B133" s="219" t="s">
        <v>49</v>
      </c>
      <c r="C133" s="220"/>
      <c r="D133" s="220"/>
      <c r="E133" s="220"/>
      <c r="F133" s="220"/>
      <c r="G133" s="220"/>
      <c r="H133" s="220"/>
      <c r="I133" s="221"/>
      <c r="J133" s="379"/>
    </row>
    <row r="134" spans="2:10" ht="15.75" customHeight="1" x14ac:dyDescent="0.25">
      <c r="B134" s="178"/>
      <c r="C134" s="179"/>
      <c r="D134" s="179"/>
      <c r="E134" s="179"/>
      <c r="F134" s="179"/>
      <c r="G134" s="179"/>
      <c r="H134" s="179"/>
      <c r="I134" s="222"/>
      <c r="J134" s="379"/>
    </row>
    <row r="135" spans="2:10" ht="15.75" customHeight="1" x14ac:dyDescent="0.25">
      <c r="B135" s="178"/>
      <c r="C135" s="179"/>
      <c r="D135" s="179"/>
      <c r="E135" s="179"/>
      <c r="F135" s="179"/>
      <c r="G135" s="179"/>
      <c r="H135" s="179"/>
      <c r="I135" s="222"/>
      <c r="J135" s="379"/>
    </row>
    <row r="136" spans="2:10" ht="15.75" customHeight="1" x14ac:dyDescent="0.25">
      <c r="B136" s="178"/>
      <c r="C136" s="179"/>
      <c r="D136" s="179"/>
      <c r="E136" s="179"/>
      <c r="F136" s="179"/>
      <c r="G136" s="179"/>
      <c r="H136" s="179"/>
      <c r="I136" s="222"/>
      <c r="J136" s="379"/>
    </row>
    <row r="137" spans="2:10" ht="15.75" customHeight="1" x14ac:dyDescent="0.25">
      <c r="B137" s="178"/>
      <c r="C137" s="179"/>
      <c r="D137" s="179"/>
      <c r="E137" s="179"/>
      <c r="F137" s="179"/>
      <c r="G137" s="179"/>
      <c r="H137" s="179"/>
      <c r="I137" s="222"/>
      <c r="J137" s="379"/>
    </row>
    <row r="138" spans="2:10" ht="15.75" customHeight="1" x14ac:dyDescent="0.25">
      <c r="B138" s="178"/>
      <c r="C138" s="179"/>
      <c r="D138" s="179"/>
      <c r="E138" s="179"/>
      <c r="F138" s="179"/>
      <c r="G138" s="179"/>
      <c r="H138" s="179"/>
      <c r="I138" s="222"/>
      <c r="J138" s="379"/>
    </row>
    <row r="139" spans="2:10" ht="15.75" customHeight="1" thickBot="1" x14ac:dyDescent="0.3">
      <c r="B139" s="178"/>
      <c r="C139" s="179"/>
      <c r="D139" s="179"/>
      <c r="E139" s="179"/>
      <c r="F139" s="179"/>
      <c r="G139" s="179"/>
      <c r="H139" s="179"/>
      <c r="I139" s="222"/>
      <c r="J139" s="380"/>
    </row>
    <row r="140" spans="2:10" ht="15.75" x14ac:dyDescent="0.25">
      <c r="B140" s="381"/>
      <c r="C140" s="382"/>
      <c r="D140" s="382"/>
      <c r="E140" s="382"/>
      <c r="F140" s="382"/>
      <c r="G140" s="382"/>
      <c r="H140" s="382"/>
      <c r="I140" s="383"/>
      <c r="J140" s="90"/>
    </row>
    <row r="141" spans="2:10" ht="15.75" x14ac:dyDescent="0.25">
      <c r="B141" s="360"/>
      <c r="C141" s="308"/>
      <c r="D141" s="308"/>
      <c r="E141" s="308"/>
      <c r="F141" s="308"/>
      <c r="G141" s="308"/>
      <c r="H141" s="308"/>
      <c r="I141" s="361"/>
      <c r="J141" s="91"/>
    </row>
    <row r="142" spans="2:10" ht="15.75" x14ac:dyDescent="0.25">
      <c r="B142" s="360"/>
      <c r="C142" s="308"/>
      <c r="D142" s="308"/>
      <c r="E142" s="308"/>
      <c r="F142" s="308"/>
      <c r="G142" s="308"/>
      <c r="H142" s="308"/>
      <c r="I142" s="361"/>
      <c r="J142" s="91"/>
    </row>
    <row r="143" spans="2:10" ht="15.75" x14ac:dyDescent="0.25">
      <c r="B143" s="360"/>
      <c r="C143" s="308"/>
      <c r="D143" s="308"/>
      <c r="E143" s="308"/>
      <c r="F143" s="308"/>
      <c r="G143" s="308"/>
      <c r="H143" s="308"/>
      <c r="I143" s="361"/>
      <c r="J143" s="91"/>
    </row>
    <row r="144" spans="2:10" ht="15.75" x14ac:dyDescent="0.25">
      <c r="B144" s="360"/>
      <c r="C144" s="308"/>
      <c r="D144" s="308"/>
      <c r="E144" s="308"/>
      <c r="F144" s="308"/>
      <c r="G144" s="308"/>
      <c r="H144" s="308"/>
      <c r="I144" s="361"/>
      <c r="J144" s="91"/>
    </row>
    <row r="145" spans="2:10" ht="15.75" x14ac:dyDescent="0.25">
      <c r="B145" s="360"/>
      <c r="C145" s="308"/>
      <c r="D145" s="308"/>
      <c r="E145" s="308"/>
      <c r="F145" s="308"/>
      <c r="G145" s="308"/>
      <c r="H145" s="308"/>
      <c r="I145" s="361"/>
      <c r="J145" s="91"/>
    </row>
    <row r="146" spans="2:10" ht="15.75" x14ac:dyDescent="0.25">
      <c r="B146" s="360"/>
      <c r="C146" s="308"/>
      <c r="D146" s="308"/>
      <c r="E146" s="308"/>
      <c r="F146" s="308"/>
      <c r="G146" s="308"/>
      <c r="H146" s="308"/>
      <c r="I146" s="361"/>
      <c r="J146" s="91"/>
    </row>
    <row r="147" spans="2:10" ht="15.75" x14ac:dyDescent="0.25">
      <c r="B147" s="360"/>
      <c r="C147" s="308"/>
      <c r="D147" s="308"/>
      <c r="E147" s="308"/>
      <c r="F147" s="308"/>
      <c r="G147" s="308"/>
      <c r="H147" s="308"/>
      <c r="I147" s="361"/>
      <c r="J147" s="91"/>
    </row>
    <row r="148" spans="2:10" ht="15.75" x14ac:dyDescent="0.25">
      <c r="B148" s="360"/>
      <c r="C148" s="308"/>
      <c r="D148" s="308"/>
      <c r="E148" s="308"/>
      <c r="F148" s="308"/>
      <c r="G148" s="308"/>
      <c r="H148" s="308"/>
      <c r="I148" s="361"/>
      <c r="J148" s="91"/>
    </row>
    <row r="149" spans="2:10" ht="16.5" thickBot="1" x14ac:dyDescent="0.3">
      <c r="B149" s="362"/>
      <c r="C149" s="363"/>
      <c r="D149" s="363"/>
      <c r="E149" s="363"/>
      <c r="F149" s="363"/>
      <c r="G149" s="363"/>
      <c r="H149" s="363"/>
      <c r="I149" s="364"/>
      <c r="J149" s="91"/>
    </row>
    <row r="150" spans="2:10" ht="16.5" thickBot="1" x14ac:dyDescent="0.3">
      <c r="B150" s="192" t="s">
        <v>27</v>
      </c>
      <c r="C150" s="193"/>
      <c r="D150" s="193"/>
      <c r="E150" s="193"/>
      <c r="F150" s="193"/>
      <c r="G150" s="193"/>
      <c r="H150" s="193"/>
      <c r="I150" s="194"/>
      <c r="J150" s="39">
        <f>SUM(J140:J149)</f>
        <v>0</v>
      </c>
    </row>
    <row r="151" spans="2:10" ht="17.25" thickTop="1" thickBot="1" x14ac:dyDescent="0.3">
      <c r="B151" s="25"/>
      <c r="C151" s="25"/>
      <c r="D151" s="25"/>
      <c r="E151" s="25"/>
      <c r="F151" s="25"/>
      <c r="G151" s="25"/>
      <c r="H151" s="365"/>
      <c r="I151" s="365"/>
      <c r="J151" s="155"/>
    </row>
    <row r="152" spans="2:10" ht="16.5" customHeight="1" thickTop="1" x14ac:dyDescent="0.25">
      <c r="B152" s="195" t="s">
        <v>39</v>
      </c>
      <c r="C152" s="196"/>
      <c r="D152" s="196"/>
      <c r="E152" s="196"/>
      <c r="F152" s="196"/>
      <c r="G152" s="196"/>
      <c r="H152" s="196"/>
      <c r="I152" s="366"/>
      <c r="J152" s="347" t="s">
        <v>0</v>
      </c>
    </row>
    <row r="153" spans="2:10" ht="15" customHeight="1" x14ac:dyDescent="0.25">
      <c r="B153" s="367"/>
      <c r="C153" s="198"/>
      <c r="D153" s="198"/>
      <c r="E153" s="198"/>
      <c r="F153" s="198"/>
      <c r="G153" s="198"/>
      <c r="H153" s="198"/>
      <c r="I153" s="368"/>
      <c r="J153" s="348"/>
    </row>
    <row r="154" spans="2:10" ht="15.75" customHeight="1" x14ac:dyDescent="0.25">
      <c r="B154" s="367"/>
      <c r="C154" s="198"/>
      <c r="D154" s="198"/>
      <c r="E154" s="198"/>
      <c r="F154" s="198"/>
      <c r="G154" s="198"/>
      <c r="H154" s="198"/>
      <c r="I154" s="368"/>
      <c r="J154" s="348"/>
    </row>
    <row r="155" spans="2:10" ht="15" customHeight="1" x14ac:dyDescent="0.25">
      <c r="B155" s="199"/>
      <c r="C155" s="200"/>
      <c r="D155" s="200"/>
      <c r="E155" s="200"/>
      <c r="F155" s="200"/>
      <c r="G155" s="200"/>
      <c r="H155" s="200"/>
      <c r="I155" s="369"/>
      <c r="J155" s="348"/>
    </row>
    <row r="156" spans="2:10" ht="15.75" customHeight="1" x14ac:dyDescent="0.25">
      <c r="B156" s="176" t="s">
        <v>49</v>
      </c>
      <c r="C156" s="350"/>
      <c r="D156" s="350"/>
      <c r="E156" s="350"/>
      <c r="F156" s="350"/>
      <c r="G156" s="350"/>
      <c r="H156" s="350"/>
      <c r="I156" s="351"/>
      <c r="J156" s="348"/>
    </row>
    <row r="157" spans="2:10" ht="15.75" customHeight="1" x14ac:dyDescent="0.25">
      <c r="B157" s="318"/>
      <c r="C157" s="179"/>
      <c r="D157" s="179"/>
      <c r="E157" s="179"/>
      <c r="F157" s="179"/>
      <c r="G157" s="179"/>
      <c r="H157" s="179"/>
      <c r="I157" s="352"/>
      <c r="J157" s="348"/>
    </row>
    <row r="158" spans="2:10" ht="15.75" customHeight="1" x14ac:dyDescent="0.25">
      <c r="B158" s="318"/>
      <c r="C158" s="179"/>
      <c r="D158" s="179"/>
      <c r="E158" s="179"/>
      <c r="F158" s="179"/>
      <c r="G158" s="179"/>
      <c r="H158" s="179"/>
      <c r="I158" s="352"/>
      <c r="J158" s="348"/>
    </row>
    <row r="159" spans="2:10" ht="15.75" customHeight="1" x14ac:dyDescent="0.25">
      <c r="B159" s="318"/>
      <c r="C159" s="179"/>
      <c r="D159" s="179"/>
      <c r="E159" s="179"/>
      <c r="F159" s="179"/>
      <c r="G159" s="179"/>
      <c r="H159" s="179"/>
      <c r="I159" s="352"/>
      <c r="J159" s="348"/>
    </row>
    <row r="160" spans="2:10" ht="15.75" customHeight="1" x14ac:dyDescent="0.25">
      <c r="B160" s="318"/>
      <c r="C160" s="179"/>
      <c r="D160" s="179"/>
      <c r="E160" s="179"/>
      <c r="F160" s="179"/>
      <c r="G160" s="179"/>
      <c r="H160" s="179"/>
      <c r="I160" s="352"/>
      <c r="J160" s="348"/>
    </row>
    <row r="161" spans="2:10" ht="15.75" customHeight="1" x14ac:dyDescent="0.25">
      <c r="B161" s="318"/>
      <c r="C161" s="179"/>
      <c r="D161" s="179"/>
      <c r="E161" s="179"/>
      <c r="F161" s="179"/>
      <c r="G161" s="179"/>
      <c r="H161" s="179"/>
      <c r="I161" s="352"/>
      <c r="J161" s="348"/>
    </row>
    <row r="162" spans="2:10" ht="15.75" customHeight="1" thickBot="1" x14ac:dyDescent="0.3">
      <c r="B162" s="180"/>
      <c r="C162" s="181"/>
      <c r="D162" s="181"/>
      <c r="E162" s="181"/>
      <c r="F162" s="181"/>
      <c r="G162" s="181"/>
      <c r="H162" s="181"/>
      <c r="I162" s="353"/>
      <c r="J162" s="349"/>
    </row>
    <row r="163" spans="2:10" ht="15.75" x14ac:dyDescent="0.25">
      <c r="B163" s="182"/>
      <c r="C163" s="183"/>
      <c r="D163" s="183"/>
      <c r="E163" s="183"/>
      <c r="F163" s="183"/>
      <c r="G163" s="183"/>
      <c r="H163" s="183"/>
      <c r="I163" s="354"/>
      <c r="J163" s="151"/>
    </row>
    <row r="164" spans="2:10" ht="15.75" x14ac:dyDescent="0.25">
      <c r="B164" s="355"/>
      <c r="C164" s="167"/>
      <c r="D164" s="167"/>
      <c r="E164" s="167"/>
      <c r="F164" s="167"/>
      <c r="G164" s="167"/>
      <c r="H164" s="167"/>
      <c r="I164" s="356"/>
      <c r="J164" s="152"/>
    </row>
    <row r="165" spans="2:10" ht="15.75" x14ac:dyDescent="0.25">
      <c r="B165" s="355"/>
      <c r="C165" s="167"/>
      <c r="D165" s="167"/>
      <c r="E165" s="167"/>
      <c r="F165" s="167"/>
      <c r="G165" s="167"/>
      <c r="H165" s="167"/>
      <c r="I165" s="356"/>
      <c r="J165" s="152"/>
    </row>
    <row r="166" spans="2:10" ht="15.75" x14ac:dyDescent="0.25">
      <c r="B166" s="355"/>
      <c r="C166" s="167"/>
      <c r="D166" s="167"/>
      <c r="E166" s="167"/>
      <c r="F166" s="167"/>
      <c r="G166" s="167"/>
      <c r="H166" s="167"/>
      <c r="I166" s="356"/>
      <c r="J166" s="152"/>
    </row>
    <row r="167" spans="2:10" ht="15.75" x14ac:dyDescent="0.25">
      <c r="B167" s="355"/>
      <c r="C167" s="167"/>
      <c r="D167" s="167"/>
      <c r="E167" s="167"/>
      <c r="F167" s="167"/>
      <c r="G167" s="167"/>
      <c r="H167" s="167"/>
      <c r="I167" s="356"/>
      <c r="J167" s="152"/>
    </row>
    <row r="168" spans="2:10" ht="12" customHeight="1" x14ac:dyDescent="0.25">
      <c r="B168" s="355"/>
      <c r="C168" s="167"/>
      <c r="D168" s="167"/>
      <c r="E168" s="167"/>
      <c r="F168" s="167"/>
      <c r="G168" s="167"/>
      <c r="H168" s="167"/>
      <c r="I168" s="356"/>
      <c r="J168" s="152"/>
    </row>
    <row r="169" spans="2:10" ht="15.75" x14ac:dyDescent="0.25">
      <c r="B169" s="355"/>
      <c r="C169" s="167"/>
      <c r="D169" s="167"/>
      <c r="E169" s="167"/>
      <c r="F169" s="167"/>
      <c r="G169" s="167"/>
      <c r="H169" s="167"/>
      <c r="I169" s="356"/>
      <c r="J169" s="152"/>
    </row>
    <row r="170" spans="2:10" ht="15.75" x14ac:dyDescent="0.25">
      <c r="B170" s="355"/>
      <c r="C170" s="167"/>
      <c r="D170" s="167"/>
      <c r="E170" s="167"/>
      <c r="F170" s="167"/>
      <c r="G170" s="167"/>
      <c r="H170" s="167"/>
      <c r="I170" s="356"/>
      <c r="J170" s="152"/>
    </row>
    <row r="171" spans="2:10" ht="15.75" x14ac:dyDescent="0.25">
      <c r="B171" s="355"/>
      <c r="C171" s="167"/>
      <c r="D171" s="167"/>
      <c r="E171" s="167"/>
      <c r="F171" s="167"/>
      <c r="G171" s="167"/>
      <c r="H171" s="167"/>
      <c r="I171" s="356"/>
      <c r="J171" s="152"/>
    </row>
    <row r="172" spans="2:10" ht="16.5" thickBot="1" x14ac:dyDescent="0.3">
      <c r="B172" s="168"/>
      <c r="C172" s="169"/>
      <c r="D172" s="169"/>
      <c r="E172" s="169"/>
      <c r="F172" s="169"/>
      <c r="G172" s="169"/>
      <c r="H172" s="169"/>
      <c r="I172" s="357"/>
      <c r="J172" s="152"/>
    </row>
    <row r="173" spans="2:10" ht="15.75" thickBot="1" x14ac:dyDescent="0.3">
      <c r="B173" s="170" t="s">
        <v>50</v>
      </c>
      <c r="C173" s="171"/>
      <c r="D173" s="171"/>
      <c r="E173" s="171"/>
      <c r="F173" s="171"/>
      <c r="G173" s="171"/>
      <c r="H173" s="171"/>
      <c r="I173" s="358"/>
      <c r="J173" s="153">
        <f>SUM(J163:J172)</f>
        <v>0</v>
      </c>
    </row>
    <row r="174" spans="2:10" ht="16.5" thickTop="1" thickBot="1" x14ac:dyDescent="0.3">
      <c r="B174" s="359"/>
      <c r="C174" s="359"/>
      <c r="D174" s="359"/>
      <c r="E174" s="359"/>
      <c r="F174" s="359"/>
      <c r="G174" s="359"/>
      <c r="H174" s="359"/>
      <c r="I174" s="359"/>
      <c r="J174" s="359"/>
    </row>
    <row r="175" spans="2:10" ht="16.5" thickTop="1" thickBot="1" x14ac:dyDescent="0.3">
      <c r="B175" s="163" t="s">
        <v>28</v>
      </c>
      <c r="C175" s="164"/>
      <c r="D175" s="164"/>
      <c r="E175" s="164"/>
      <c r="F175" s="164"/>
      <c r="G175" s="164"/>
      <c r="H175" s="164"/>
      <c r="I175" s="165"/>
      <c r="J175" s="59">
        <f>SUM(J150,J126,J102,J76,J47,J173)</f>
        <v>0</v>
      </c>
    </row>
    <row r="176" spans="2:10" ht="16.5" thickTop="1" x14ac:dyDescent="0.25">
      <c r="B176" s="25"/>
      <c r="C176" s="25"/>
      <c r="D176" s="25"/>
      <c r="E176" s="25"/>
      <c r="F176" s="25"/>
      <c r="G176" s="25"/>
      <c r="H176" s="304" t="s">
        <v>66</v>
      </c>
      <c r="I176" s="304"/>
      <c r="J176" s="146">
        <f>J175-I3</f>
        <v>0</v>
      </c>
    </row>
    <row r="177" spans="8:8" x14ac:dyDescent="0.25">
      <c r="H177" s="9"/>
    </row>
    <row r="178" spans="8:8" x14ac:dyDescent="0.25">
      <c r="H178" s="9"/>
    </row>
    <row r="179" spans="8:8" x14ac:dyDescent="0.25">
      <c r="H179" s="9"/>
    </row>
    <row r="180" spans="8:8" x14ac:dyDescent="0.25">
      <c r="H180" s="9"/>
    </row>
    <row r="181" spans="8:8" x14ac:dyDescent="0.25">
      <c r="H181" s="9"/>
    </row>
    <row r="182" spans="8:8" x14ac:dyDescent="0.25">
      <c r="H182" s="9"/>
    </row>
    <row r="183" spans="8:8" x14ac:dyDescent="0.25">
      <c r="H183" s="9"/>
    </row>
    <row r="184" spans="8:8" x14ac:dyDescent="0.25">
      <c r="H184" s="9"/>
    </row>
    <row r="185" spans="8:8" x14ac:dyDescent="0.25">
      <c r="H185" s="9"/>
    </row>
    <row r="186" spans="8:8" x14ac:dyDescent="0.25">
      <c r="H186" s="9"/>
    </row>
    <row r="187" spans="8:8" x14ac:dyDescent="0.25">
      <c r="H187" s="9"/>
    </row>
    <row r="188" spans="8:8" x14ac:dyDescent="0.25">
      <c r="H188" s="9"/>
    </row>
    <row r="189" spans="8:8" x14ac:dyDescent="0.25">
      <c r="H189" s="9"/>
    </row>
    <row r="190" spans="8:8" x14ac:dyDescent="0.25">
      <c r="H190" s="9"/>
    </row>
    <row r="191" spans="8:8" x14ac:dyDescent="0.25">
      <c r="H191" s="9"/>
    </row>
    <row r="192" spans="8:8" x14ac:dyDescent="0.25">
      <c r="H192" s="9"/>
    </row>
    <row r="193" spans="8:8" x14ac:dyDescent="0.25">
      <c r="H193" s="9"/>
    </row>
    <row r="194" spans="8:8" x14ac:dyDescent="0.25">
      <c r="H194" s="9"/>
    </row>
    <row r="195" spans="8:8" x14ac:dyDescent="0.25">
      <c r="H195" s="9"/>
    </row>
    <row r="196" spans="8:8" x14ac:dyDescent="0.25">
      <c r="H196" s="9"/>
    </row>
    <row r="197" spans="8:8" x14ac:dyDescent="0.25">
      <c r="H197" s="9"/>
    </row>
    <row r="198" spans="8:8" x14ac:dyDescent="0.25">
      <c r="H198" s="9"/>
    </row>
    <row r="199" spans="8:8" x14ac:dyDescent="0.25">
      <c r="H199" s="9"/>
    </row>
    <row r="200" spans="8:8" x14ac:dyDescent="0.25">
      <c r="H200" s="9"/>
    </row>
    <row r="201" spans="8:8" x14ac:dyDescent="0.25">
      <c r="H201" s="9"/>
    </row>
    <row r="202" spans="8:8" x14ac:dyDescent="0.25">
      <c r="H202" s="9"/>
    </row>
    <row r="203" spans="8:8" x14ac:dyDescent="0.25">
      <c r="H203" s="9"/>
    </row>
    <row r="204" spans="8:8" x14ac:dyDescent="0.25">
      <c r="H204" s="9"/>
    </row>
    <row r="205" spans="8:8" x14ac:dyDescent="0.25">
      <c r="H205" s="9"/>
    </row>
    <row r="206" spans="8:8" x14ac:dyDescent="0.25">
      <c r="H206" s="9"/>
    </row>
    <row r="207" spans="8:8" x14ac:dyDescent="0.25">
      <c r="H207" s="9"/>
    </row>
    <row r="208" spans="8:8" x14ac:dyDescent="0.25">
      <c r="H208" s="9"/>
    </row>
    <row r="209" spans="8:8" x14ac:dyDescent="0.25">
      <c r="H209" s="9"/>
    </row>
    <row r="210" spans="8:8" x14ac:dyDescent="0.25">
      <c r="H210" s="9"/>
    </row>
    <row r="211" spans="8:8" x14ac:dyDescent="0.25">
      <c r="H211" s="9"/>
    </row>
    <row r="212" spans="8:8" x14ac:dyDescent="0.25">
      <c r="H212" s="9"/>
    </row>
    <row r="213" spans="8:8" x14ac:dyDescent="0.25">
      <c r="H213" s="9"/>
    </row>
    <row r="214" spans="8:8" x14ac:dyDescent="0.25">
      <c r="H214" s="9"/>
    </row>
    <row r="215" spans="8:8" x14ac:dyDescent="0.25">
      <c r="H215" s="9"/>
    </row>
    <row r="216" spans="8:8" x14ac:dyDescent="0.25">
      <c r="H216" s="9"/>
    </row>
    <row r="217" spans="8:8" x14ac:dyDescent="0.25">
      <c r="H217" s="9"/>
    </row>
    <row r="218" spans="8:8" x14ac:dyDescent="0.25">
      <c r="H218" s="9"/>
    </row>
    <row r="219" spans="8:8" x14ac:dyDescent="0.25">
      <c r="H219" s="9"/>
    </row>
    <row r="220" spans="8:8" x14ac:dyDescent="0.25">
      <c r="H220" s="9"/>
    </row>
    <row r="221" spans="8:8" x14ac:dyDescent="0.25">
      <c r="H221" s="9"/>
    </row>
    <row r="222" spans="8:8" x14ac:dyDescent="0.25">
      <c r="H222" s="9"/>
    </row>
    <row r="223" spans="8:8" x14ac:dyDescent="0.25">
      <c r="H223" s="9"/>
    </row>
    <row r="224" spans="8:8" x14ac:dyDescent="0.25">
      <c r="H224" s="9"/>
    </row>
    <row r="225" spans="8:8" x14ac:dyDescent="0.25">
      <c r="H225" s="9"/>
    </row>
    <row r="226" spans="8:8" x14ac:dyDescent="0.25">
      <c r="H226" s="9"/>
    </row>
    <row r="227" spans="8:8" x14ac:dyDescent="0.25">
      <c r="H227" s="9"/>
    </row>
    <row r="228" spans="8:8" x14ac:dyDescent="0.25">
      <c r="H228" s="9"/>
    </row>
    <row r="229" spans="8:8" x14ac:dyDescent="0.25">
      <c r="H229" s="9"/>
    </row>
    <row r="230" spans="8:8" x14ac:dyDescent="0.25">
      <c r="H230" s="9"/>
    </row>
    <row r="231" spans="8:8" x14ac:dyDescent="0.25">
      <c r="H231" s="9"/>
    </row>
    <row r="232" spans="8:8" x14ac:dyDescent="0.25">
      <c r="H232" s="9"/>
    </row>
    <row r="233" spans="8:8" x14ac:dyDescent="0.25">
      <c r="H233" s="9"/>
    </row>
    <row r="234" spans="8:8" x14ac:dyDescent="0.25">
      <c r="H234" s="9"/>
    </row>
    <row r="235" spans="8:8" x14ac:dyDescent="0.25">
      <c r="H235" s="9"/>
    </row>
    <row r="236" spans="8:8" x14ac:dyDescent="0.25">
      <c r="H236" s="9"/>
    </row>
    <row r="237" spans="8:8" x14ac:dyDescent="0.25">
      <c r="H237" s="9"/>
    </row>
    <row r="238" spans="8:8" x14ac:dyDescent="0.25">
      <c r="H238" s="9"/>
    </row>
    <row r="239" spans="8:8" x14ac:dyDescent="0.25">
      <c r="H239" s="9"/>
    </row>
    <row r="240" spans="8:8" x14ac:dyDescent="0.25">
      <c r="H240" s="9"/>
    </row>
    <row r="241" spans="8:8" x14ac:dyDescent="0.25">
      <c r="H241" s="9"/>
    </row>
    <row r="242" spans="8:8" x14ac:dyDescent="0.25">
      <c r="H242" s="9"/>
    </row>
    <row r="243" spans="8:8" x14ac:dyDescent="0.25">
      <c r="H243" s="9"/>
    </row>
    <row r="244" spans="8:8" x14ac:dyDescent="0.25">
      <c r="H244" s="9"/>
    </row>
    <row r="245" spans="8:8" x14ac:dyDescent="0.25">
      <c r="H245" s="9"/>
    </row>
    <row r="246" spans="8:8" x14ac:dyDescent="0.25">
      <c r="H246" s="9"/>
    </row>
    <row r="247" spans="8:8" x14ac:dyDescent="0.25">
      <c r="H247" s="9"/>
    </row>
    <row r="248" spans="8:8" x14ac:dyDescent="0.25">
      <c r="H248" s="9"/>
    </row>
    <row r="249" spans="8:8" x14ac:dyDescent="0.25">
      <c r="H249" s="9"/>
    </row>
    <row r="250" spans="8:8" x14ac:dyDescent="0.25">
      <c r="H250" s="9"/>
    </row>
    <row r="251" spans="8:8" x14ac:dyDescent="0.25">
      <c r="H251" s="9"/>
    </row>
    <row r="252" spans="8:8" x14ac:dyDescent="0.25">
      <c r="H252" s="9"/>
    </row>
    <row r="253" spans="8:8" x14ac:dyDescent="0.25">
      <c r="H253" s="9"/>
    </row>
    <row r="254" spans="8:8" x14ac:dyDescent="0.25">
      <c r="H254" s="9"/>
    </row>
    <row r="255" spans="8:8" x14ac:dyDescent="0.25">
      <c r="H255" s="9"/>
    </row>
    <row r="256" spans="8:8" x14ac:dyDescent="0.25">
      <c r="H256" s="9"/>
    </row>
    <row r="257" spans="8:8" x14ac:dyDescent="0.25">
      <c r="H257" s="9"/>
    </row>
    <row r="258" spans="8:8" x14ac:dyDescent="0.25">
      <c r="H258" s="9"/>
    </row>
    <row r="259" spans="8:8" x14ac:dyDescent="0.25">
      <c r="H259" s="9"/>
    </row>
    <row r="260" spans="8:8" x14ac:dyDescent="0.25">
      <c r="H260" s="9"/>
    </row>
    <row r="261" spans="8:8" x14ac:dyDescent="0.25">
      <c r="H261" s="9"/>
    </row>
    <row r="262" spans="8:8" x14ac:dyDescent="0.25">
      <c r="H262" s="9"/>
    </row>
    <row r="263" spans="8:8" x14ac:dyDescent="0.25">
      <c r="H263" s="9"/>
    </row>
    <row r="264" spans="8:8" x14ac:dyDescent="0.25">
      <c r="H264" s="9"/>
    </row>
    <row r="265" spans="8:8" x14ac:dyDescent="0.25">
      <c r="H265" s="9"/>
    </row>
    <row r="266" spans="8:8" x14ac:dyDescent="0.25">
      <c r="H266" s="9"/>
    </row>
    <row r="267" spans="8:8" x14ac:dyDescent="0.25">
      <c r="H267" s="9"/>
    </row>
    <row r="268" spans="8:8" x14ac:dyDescent="0.25">
      <c r="H268" s="9"/>
    </row>
    <row r="269" spans="8:8" x14ac:dyDescent="0.25">
      <c r="H269" s="9"/>
    </row>
    <row r="270" spans="8:8" x14ac:dyDescent="0.25">
      <c r="H270" s="9"/>
    </row>
    <row r="271" spans="8:8" x14ac:dyDescent="0.25">
      <c r="H271" s="9"/>
    </row>
    <row r="272" spans="8:8" x14ac:dyDescent="0.25">
      <c r="H272" s="9"/>
    </row>
    <row r="273" spans="8:8" x14ac:dyDescent="0.25">
      <c r="H273" s="9"/>
    </row>
    <row r="274" spans="8:8" x14ac:dyDescent="0.25">
      <c r="H274" s="9"/>
    </row>
    <row r="275" spans="8:8" x14ac:dyDescent="0.25">
      <c r="H275" s="9"/>
    </row>
    <row r="276" spans="8:8" x14ac:dyDescent="0.25">
      <c r="H276" s="9"/>
    </row>
    <row r="277" spans="8:8" x14ac:dyDescent="0.25">
      <c r="H277" s="9"/>
    </row>
    <row r="278" spans="8:8" x14ac:dyDescent="0.25">
      <c r="H278" s="9"/>
    </row>
    <row r="279" spans="8:8" x14ac:dyDescent="0.25">
      <c r="H279" s="9"/>
    </row>
    <row r="280" spans="8:8" x14ac:dyDescent="0.25">
      <c r="H280" s="9"/>
    </row>
    <row r="281" spans="8:8" x14ac:dyDescent="0.25">
      <c r="H281" s="9"/>
    </row>
    <row r="282" spans="8:8" x14ac:dyDescent="0.25">
      <c r="H282" s="9"/>
    </row>
    <row r="283" spans="8:8" x14ac:dyDescent="0.25">
      <c r="H283" s="9"/>
    </row>
    <row r="284" spans="8:8" x14ac:dyDescent="0.25">
      <c r="H284" s="9"/>
    </row>
    <row r="285" spans="8:8" x14ac:dyDescent="0.25">
      <c r="H285" s="9"/>
    </row>
    <row r="286" spans="8:8" x14ac:dyDescent="0.25">
      <c r="H286" s="9"/>
    </row>
    <row r="287" spans="8:8" x14ac:dyDescent="0.25">
      <c r="H287" s="9"/>
    </row>
    <row r="288" spans="8:8" x14ac:dyDescent="0.25">
      <c r="H288" s="9"/>
    </row>
    <row r="289" spans="8:8" x14ac:dyDescent="0.25">
      <c r="H289" s="9"/>
    </row>
    <row r="290" spans="8:8" x14ac:dyDescent="0.25">
      <c r="H290" s="9"/>
    </row>
    <row r="291" spans="8:8" x14ac:dyDescent="0.25">
      <c r="H291" s="9"/>
    </row>
    <row r="292" spans="8:8" x14ac:dyDescent="0.25">
      <c r="H292" s="9"/>
    </row>
    <row r="293" spans="8:8" x14ac:dyDescent="0.25">
      <c r="H293" s="9"/>
    </row>
    <row r="294" spans="8:8" x14ac:dyDescent="0.25">
      <c r="H294" s="9"/>
    </row>
    <row r="295" spans="8:8" x14ac:dyDescent="0.25">
      <c r="H295" s="9"/>
    </row>
    <row r="296" spans="8:8" x14ac:dyDescent="0.25">
      <c r="H296" s="9"/>
    </row>
    <row r="297" spans="8:8" x14ac:dyDescent="0.25">
      <c r="H297" s="9"/>
    </row>
    <row r="298" spans="8:8" x14ac:dyDescent="0.25">
      <c r="H298" s="9"/>
    </row>
    <row r="299" spans="8:8" x14ac:dyDescent="0.25">
      <c r="H299" s="9"/>
    </row>
    <row r="300" spans="8:8" x14ac:dyDescent="0.25">
      <c r="H300" s="9"/>
    </row>
    <row r="301" spans="8:8" x14ac:dyDescent="0.25">
      <c r="H301" s="9"/>
    </row>
    <row r="302" spans="8:8" x14ac:dyDescent="0.25">
      <c r="H302" s="9"/>
    </row>
    <row r="303" spans="8:8" x14ac:dyDescent="0.25">
      <c r="H303" s="9"/>
    </row>
    <row r="304" spans="8:8" x14ac:dyDescent="0.25">
      <c r="H304" s="9"/>
    </row>
    <row r="305" spans="8:8" x14ac:dyDescent="0.25">
      <c r="H305" s="9"/>
    </row>
    <row r="306" spans="8:8" x14ac:dyDescent="0.25">
      <c r="H306" s="9"/>
    </row>
    <row r="307" spans="8:8" x14ac:dyDescent="0.25">
      <c r="H307" s="9"/>
    </row>
    <row r="308" spans="8:8" x14ac:dyDescent="0.25">
      <c r="H308" s="9"/>
    </row>
    <row r="309" spans="8:8" x14ac:dyDescent="0.25">
      <c r="H309" s="9"/>
    </row>
    <row r="310" spans="8:8" x14ac:dyDescent="0.25">
      <c r="H310" s="9"/>
    </row>
    <row r="311" spans="8:8" x14ac:dyDescent="0.25">
      <c r="H311" s="9"/>
    </row>
    <row r="312" spans="8:8" x14ac:dyDescent="0.25">
      <c r="H312" s="9"/>
    </row>
    <row r="313" spans="8:8" x14ac:dyDescent="0.25">
      <c r="H313" s="9"/>
    </row>
    <row r="314" spans="8:8" x14ac:dyDescent="0.25">
      <c r="H314" s="9"/>
    </row>
    <row r="315" spans="8:8" x14ac:dyDescent="0.25">
      <c r="H315" s="9"/>
    </row>
    <row r="316" spans="8:8" x14ac:dyDescent="0.25">
      <c r="H316" s="9"/>
    </row>
    <row r="317" spans="8:8" x14ac:dyDescent="0.25">
      <c r="H317" s="9"/>
    </row>
    <row r="318" spans="8:8" x14ac:dyDescent="0.25">
      <c r="H318" s="9"/>
    </row>
    <row r="319" spans="8:8" x14ac:dyDescent="0.25">
      <c r="H319" s="9"/>
    </row>
    <row r="320" spans="8:8" x14ac:dyDescent="0.25">
      <c r="H320" s="9"/>
    </row>
    <row r="321" spans="8:8" x14ac:dyDescent="0.25">
      <c r="H321" s="9"/>
    </row>
    <row r="322" spans="8:8" x14ac:dyDescent="0.25">
      <c r="H322" s="9"/>
    </row>
    <row r="323" spans="8:8" x14ac:dyDescent="0.25">
      <c r="H323" s="9"/>
    </row>
    <row r="324" spans="8:8" x14ac:dyDescent="0.25">
      <c r="H324" s="9"/>
    </row>
    <row r="325" spans="8:8" x14ac:dyDescent="0.25">
      <c r="H325" s="9"/>
    </row>
    <row r="326" spans="8:8" x14ac:dyDescent="0.25">
      <c r="H326" s="9"/>
    </row>
    <row r="327" spans="8:8" x14ac:dyDescent="0.25">
      <c r="H327" s="9"/>
    </row>
    <row r="328" spans="8:8" x14ac:dyDescent="0.25">
      <c r="H328" s="9"/>
    </row>
    <row r="329" spans="8:8" x14ac:dyDescent="0.25">
      <c r="H329" s="9"/>
    </row>
    <row r="330" spans="8:8" x14ac:dyDescent="0.25">
      <c r="H330" s="9"/>
    </row>
    <row r="331" spans="8:8" x14ac:dyDescent="0.25">
      <c r="H331" s="9"/>
    </row>
    <row r="332" spans="8:8" x14ac:dyDescent="0.25">
      <c r="H332" s="9"/>
    </row>
    <row r="333" spans="8:8" x14ac:dyDescent="0.25">
      <c r="H333" s="9"/>
    </row>
    <row r="334" spans="8:8" x14ac:dyDescent="0.25">
      <c r="H334" s="9"/>
    </row>
    <row r="335" spans="8:8" x14ac:dyDescent="0.25">
      <c r="H335" s="9"/>
    </row>
    <row r="336" spans="8:8" x14ac:dyDescent="0.25">
      <c r="H336" s="9"/>
    </row>
    <row r="337" spans="8:8" x14ac:dyDescent="0.25">
      <c r="H337" s="9"/>
    </row>
    <row r="338" spans="8:8" x14ac:dyDescent="0.25">
      <c r="H338" s="9"/>
    </row>
    <row r="339" spans="8:8" x14ac:dyDescent="0.25">
      <c r="H339" s="9"/>
    </row>
    <row r="340" spans="8:8" x14ac:dyDescent="0.25">
      <c r="H340" s="9"/>
    </row>
    <row r="341" spans="8:8" x14ac:dyDescent="0.25">
      <c r="H341" s="9"/>
    </row>
    <row r="342" spans="8:8" x14ac:dyDescent="0.25">
      <c r="H342" s="9"/>
    </row>
    <row r="343" spans="8:8" x14ac:dyDescent="0.25">
      <c r="H343" s="9"/>
    </row>
    <row r="344" spans="8:8" x14ac:dyDescent="0.25">
      <c r="H344" s="9"/>
    </row>
    <row r="345" spans="8:8" x14ac:dyDescent="0.25">
      <c r="H345" s="9"/>
    </row>
    <row r="346" spans="8:8" x14ac:dyDescent="0.25">
      <c r="H346" s="9"/>
    </row>
    <row r="347" spans="8:8" x14ac:dyDescent="0.25">
      <c r="H347" s="9"/>
    </row>
    <row r="348" spans="8:8" x14ac:dyDescent="0.25">
      <c r="H348" s="9"/>
    </row>
    <row r="349" spans="8:8" x14ac:dyDescent="0.25">
      <c r="H349" s="9"/>
    </row>
    <row r="350" spans="8:8" x14ac:dyDescent="0.25">
      <c r="H350" s="9"/>
    </row>
    <row r="351" spans="8:8" x14ac:dyDescent="0.25">
      <c r="H351" s="9"/>
    </row>
    <row r="352" spans="8:8" x14ac:dyDescent="0.25">
      <c r="H352" s="9"/>
    </row>
    <row r="353" spans="8:8" x14ac:dyDescent="0.25">
      <c r="H353" s="9"/>
    </row>
    <row r="354" spans="8:8" x14ac:dyDescent="0.25">
      <c r="H354" s="9"/>
    </row>
    <row r="355" spans="8:8" x14ac:dyDescent="0.25">
      <c r="H355" s="9"/>
    </row>
    <row r="356" spans="8:8" x14ac:dyDescent="0.25">
      <c r="H356" s="9"/>
    </row>
    <row r="357" spans="8:8" x14ac:dyDescent="0.25">
      <c r="H357" s="9"/>
    </row>
    <row r="358" spans="8:8" x14ac:dyDescent="0.25">
      <c r="H358" s="9"/>
    </row>
    <row r="359" spans="8:8" x14ac:dyDescent="0.25">
      <c r="H359" s="9"/>
    </row>
    <row r="360" spans="8:8" x14ac:dyDescent="0.25">
      <c r="H360" s="9"/>
    </row>
    <row r="361" spans="8:8" x14ac:dyDescent="0.25">
      <c r="H361" s="9"/>
    </row>
    <row r="362" spans="8:8" x14ac:dyDescent="0.25">
      <c r="H362" s="9"/>
    </row>
    <row r="363" spans="8:8" x14ac:dyDescent="0.25">
      <c r="H363" s="9"/>
    </row>
    <row r="364" spans="8:8" x14ac:dyDescent="0.25">
      <c r="H364" s="9"/>
    </row>
    <row r="365" spans="8:8" x14ac:dyDescent="0.25">
      <c r="H365" s="9"/>
    </row>
    <row r="366" spans="8:8" x14ac:dyDescent="0.25">
      <c r="H366" s="9"/>
    </row>
    <row r="367" spans="8:8" x14ac:dyDescent="0.25">
      <c r="H367" s="9"/>
    </row>
    <row r="368" spans="8:8" x14ac:dyDescent="0.25">
      <c r="H368" s="9"/>
    </row>
    <row r="369" spans="8:8" x14ac:dyDescent="0.25">
      <c r="H369" s="9"/>
    </row>
    <row r="370" spans="8:8" x14ac:dyDescent="0.25">
      <c r="H370" s="9"/>
    </row>
    <row r="371" spans="8:8" x14ac:dyDescent="0.25">
      <c r="H371" s="9"/>
    </row>
    <row r="372" spans="8:8" x14ac:dyDescent="0.25">
      <c r="H372" s="9"/>
    </row>
    <row r="373" spans="8:8" x14ac:dyDescent="0.25">
      <c r="H373" s="9"/>
    </row>
    <row r="374" spans="8:8" x14ac:dyDescent="0.25">
      <c r="H374" s="9"/>
    </row>
    <row r="375" spans="8:8" x14ac:dyDescent="0.25">
      <c r="H375" s="9"/>
    </row>
    <row r="376" spans="8:8" x14ac:dyDescent="0.25">
      <c r="H376" s="9"/>
    </row>
    <row r="377" spans="8:8" x14ac:dyDescent="0.25">
      <c r="H377" s="9"/>
    </row>
    <row r="378" spans="8:8" x14ac:dyDescent="0.25">
      <c r="H378" s="9"/>
    </row>
    <row r="379" spans="8:8" x14ac:dyDescent="0.25">
      <c r="H379" s="9"/>
    </row>
    <row r="380" spans="8:8" x14ac:dyDescent="0.25">
      <c r="H380" s="9"/>
    </row>
    <row r="381" spans="8:8" x14ac:dyDescent="0.25">
      <c r="H381" s="9"/>
    </row>
    <row r="382" spans="8:8" x14ac:dyDescent="0.25">
      <c r="H382" s="9"/>
    </row>
    <row r="383" spans="8:8" x14ac:dyDescent="0.25">
      <c r="H383" s="9"/>
    </row>
    <row r="384" spans="8:8" x14ac:dyDescent="0.25">
      <c r="H384" s="9"/>
    </row>
    <row r="385" spans="8:8" x14ac:dyDescent="0.25">
      <c r="H385" s="9"/>
    </row>
    <row r="386" spans="8:8" x14ac:dyDescent="0.25">
      <c r="H386" s="9"/>
    </row>
    <row r="387" spans="8:8" x14ac:dyDescent="0.25">
      <c r="H387" s="9"/>
    </row>
    <row r="388" spans="8:8" x14ac:dyDescent="0.25">
      <c r="H388" s="9"/>
    </row>
    <row r="389" spans="8:8" x14ac:dyDescent="0.25">
      <c r="H389" s="9"/>
    </row>
    <row r="390" spans="8:8" x14ac:dyDescent="0.25">
      <c r="H390" s="9"/>
    </row>
    <row r="391" spans="8:8" x14ac:dyDescent="0.25">
      <c r="H391" s="9"/>
    </row>
    <row r="392" spans="8:8" x14ac:dyDescent="0.25">
      <c r="H392" s="9"/>
    </row>
    <row r="393" spans="8:8" x14ac:dyDescent="0.25">
      <c r="H393" s="9"/>
    </row>
    <row r="394" spans="8:8" x14ac:dyDescent="0.25">
      <c r="H394" s="9"/>
    </row>
    <row r="395" spans="8:8" x14ac:dyDescent="0.25">
      <c r="H395" s="9"/>
    </row>
    <row r="396" spans="8:8" x14ac:dyDescent="0.25">
      <c r="H396" s="9"/>
    </row>
    <row r="397" spans="8:8" x14ac:dyDescent="0.25">
      <c r="H397" s="9"/>
    </row>
    <row r="398" spans="8:8" x14ac:dyDescent="0.25">
      <c r="H398" s="9"/>
    </row>
    <row r="399" spans="8:8" x14ac:dyDescent="0.25">
      <c r="H399" s="9"/>
    </row>
    <row r="400" spans="8:8" x14ac:dyDescent="0.25">
      <c r="H400" s="9"/>
    </row>
    <row r="401" spans="8:8" x14ac:dyDescent="0.25">
      <c r="H401" s="9"/>
    </row>
    <row r="402" spans="8:8" x14ac:dyDescent="0.25">
      <c r="H402" s="9"/>
    </row>
    <row r="403" spans="8:8" x14ac:dyDescent="0.25">
      <c r="H403" s="9"/>
    </row>
    <row r="404" spans="8:8" x14ac:dyDescent="0.25">
      <c r="H404" s="9"/>
    </row>
    <row r="405" spans="8:8" x14ac:dyDescent="0.25">
      <c r="H405" s="9"/>
    </row>
    <row r="406" spans="8:8" x14ac:dyDescent="0.25">
      <c r="H406" s="9"/>
    </row>
    <row r="407" spans="8:8" x14ac:dyDescent="0.25">
      <c r="H407" s="9"/>
    </row>
    <row r="408" spans="8:8" x14ac:dyDescent="0.25">
      <c r="H408" s="9"/>
    </row>
    <row r="409" spans="8:8" x14ac:dyDescent="0.25">
      <c r="H409" s="9"/>
    </row>
    <row r="410" spans="8:8" x14ac:dyDescent="0.25">
      <c r="H410" s="9"/>
    </row>
    <row r="411" spans="8:8" x14ac:dyDescent="0.25">
      <c r="H411" s="9"/>
    </row>
    <row r="412" spans="8:8" x14ac:dyDescent="0.25">
      <c r="H412" s="9"/>
    </row>
    <row r="413" spans="8:8" x14ac:dyDescent="0.25">
      <c r="H413" s="9"/>
    </row>
    <row r="414" spans="8:8" x14ac:dyDescent="0.25">
      <c r="H414" s="9"/>
    </row>
    <row r="415" spans="8:8" x14ac:dyDescent="0.25">
      <c r="H415" s="9"/>
    </row>
    <row r="416" spans="8:8" x14ac:dyDescent="0.25">
      <c r="H416" s="9"/>
    </row>
    <row r="417" spans="8:8" x14ac:dyDescent="0.25">
      <c r="H417" s="9"/>
    </row>
    <row r="418" spans="8:8" x14ac:dyDescent="0.25">
      <c r="H418" s="9"/>
    </row>
    <row r="419" spans="8:8" x14ac:dyDescent="0.25">
      <c r="H419" s="9"/>
    </row>
    <row r="420" spans="8:8" x14ac:dyDescent="0.25">
      <c r="H420" s="9"/>
    </row>
    <row r="421" spans="8:8" x14ac:dyDescent="0.25">
      <c r="H421" s="9"/>
    </row>
    <row r="422" spans="8:8" x14ac:dyDescent="0.25">
      <c r="H422" s="9"/>
    </row>
    <row r="423" spans="8:8" x14ac:dyDescent="0.25">
      <c r="H423" s="9"/>
    </row>
    <row r="424" spans="8:8" x14ac:dyDescent="0.25">
      <c r="H424" s="9"/>
    </row>
    <row r="425" spans="8:8" x14ac:dyDescent="0.25">
      <c r="H425" s="9"/>
    </row>
    <row r="426" spans="8:8" x14ac:dyDescent="0.25">
      <c r="H426" s="9"/>
    </row>
    <row r="427" spans="8:8" x14ac:dyDescent="0.25">
      <c r="H427" s="9"/>
    </row>
    <row r="428" spans="8:8" x14ac:dyDescent="0.25">
      <c r="H428" s="9"/>
    </row>
    <row r="429" spans="8:8" x14ac:dyDescent="0.25">
      <c r="H429" s="9"/>
    </row>
    <row r="430" spans="8:8" x14ac:dyDescent="0.25">
      <c r="H430" s="9"/>
    </row>
    <row r="431" spans="8:8" x14ac:dyDescent="0.25">
      <c r="H431" s="9"/>
    </row>
    <row r="432" spans="8:8" x14ac:dyDescent="0.25">
      <c r="H432" s="9"/>
    </row>
    <row r="433" spans="8:8" x14ac:dyDescent="0.25">
      <c r="H433" s="9"/>
    </row>
    <row r="434" spans="8:8" x14ac:dyDescent="0.25">
      <c r="H434" s="9"/>
    </row>
    <row r="435" spans="8:8" x14ac:dyDescent="0.25">
      <c r="H435" s="9"/>
    </row>
    <row r="436" spans="8:8" x14ac:dyDescent="0.25">
      <c r="H436" s="9"/>
    </row>
    <row r="437" spans="8:8" x14ac:dyDescent="0.25">
      <c r="H437" s="9"/>
    </row>
    <row r="438" spans="8:8" x14ac:dyDescent="0.25">
      <c r="H438" s="9"/>
    </row>
    <row r="439" spans="8:8" x14ac:dyDescent="0.25">
      <c r="H439" s="9"/>
    </row>
    <row r="440" spans="8:8" x14ac:dyDescent="0.25">
      <c r="H440" s="9"/>
    </row>
    <row r="441" spans="8:8" x14ac:dyDescent="0.25">
      <c r="H441" s="9"/>
    </row>
    <row r="442" spans="8:8" x14ac:dyDescent="0.25">
      <c r="H442" s="9"/>
    </row>
    <row r="443" spans="8:8" x14ac:dyDescent="0.25">
      <c r="H443" s="9"/>
    </row>
    <row r="444" spans="8:8" x14ac:dyDescent="0.25">
      <c r="H444" s="9"/>
    </row>
    <row r="445" spans="8:8" x14ac:dyDescent="0.25">
      <c r="H445" s="9"/>
    </row>
    <row r="446" spans="8:8" x14ac:dyDescent="0.25">
      <c r="H446" s="9"/>
    </row>
    <row r="447" spans="8:8" x14ac:dyDescent="0.25">
      <c r="H447" s="9"/>
    </row>
    <row r="448" spans="8:8" x14ac:dyDescent="0.25">
      <c r="H448" s="9"/>
    </row>
    <row r="449" spans="8:8" x14ac:dyDescent="0.25">
      <c r="H449" s="9"/>
    </row>
    <row r="450" spans="8:8" x14ac:dyDescent="0.25">
      <c r="H450" s="9"/>
    </row>
    <row r="451" spans="8:8" x14ac:dyDescent="0.25">
      <c r="H451" s="9"/>
    </row>
    <row r="452" spans="8:8" x14ac:dyDescent="0.25">
      <c r="H452" s="9"/>
    </row>
    <row r="453" spans="8:8" x14ac:dyDescent="0.25">
      <c r="H453" s="9"/>
    </row>
    <row r="454" spans="8:8" x14ac:dyDescent="0.25">
      <c r="H454" s="9"/>
    </row>
    <row r="455" spans="8:8" x14ac:dyDescent="0.25">
      <c r="H455" s="9"/>
    </row>
    <row r="456" spans="8:8" x14ac:dyDescent="0.25">
      <c r="H456" s="9"/>
    </row>
    <row r="457" spans="8:8" x14ac:dyDescent="0.25">
      <c r="H457" s="9"/>
    </row>
    <row r="458" spans="8:8" x14ac:dyDescent="0.25">
      <c r="H458" s="9"/>
    </row>
    <row r="459" spans="8:8" x14ac:dyDescent="0.25">
      <c r="H459" s="9"/>
    </row>
    <row r="460" spans="8:8" x14ac:dyDescent="0.25">
      <c r="H460" s="9"/>
    </row>
    <row r="461" spans="8:8" x14ac:dyDescent="0.25">
      <c r="H461" s="9"/>
    </row>
    <row r="462" spans="8:8" x14ac:dyDescent="0.25">
      <c r="H462" s="9"/>
    </row>
    <row r="463" spans="8:8" x14ac:dyDescent="0.25">
      <c r="H463" s="9"/>
    </row>
    <row r="464" spans="8:8" x14ac:dyDescent="0.25">
      <c r="H464" s="9"/>
    </row>
    <row r="465" spans="8:8" x14ac:dyDescent="0.25">
      <c r="H465" s="9"/>
    </row>
    <row r="466" spans="8:8" x14ac:dyDescent="0.25">
      <c r="H466" s="9"/>
    </row>
    <row r="467" spans="8:8" x14ac:dyDescent="0.25">
      <c r="H467" s="9"/>
    </row>
    <row r="468" spans="8:8" x14ac:dyDescent="0.25">
      <c r="H468" s="9"/>
    </row>
    <row r="469" spans="8:8" x14ac:dyDescent="0.25">
      <c r="H469" s="9"/>
    </row>
    <row r="470" spans="8:8" x14ac:dyDescent="0.25">
      <c r="H470" s="9"/>
    </row>
    <row r="471" spans="8:8" x14ac:dyDescent="0.25">
      <c r="H471" s="9"/>
    </row>
    <row r="472" spans="8:8" x14ac:dyDescent="0.25">
      <c r="H472" s="9"/>
    </row>
    <row r="473" spans="8:8" x14ac:dyDescent="0.25">
      <c r="H473" s="9"/>
    </row>
    <row r="474" spans="8:8" x14ac:dyDescent="0.25">
      <c r="H474" s="9"/>
    </row>
    <row r="475" spans="8:8" x14ac:dyDescent="0.25">
      <c r="H475" s="9"/>
    </row>
    <row r="476" spans="8:8" x14ac:dyDescent="0.25">
      <c r="H476" s="9"/>
    </row>
    <row r="477" spans="8:8" x14ac:dyDescent="0.25">
      <c r="H477" s="9"/>
    </row>
    <row r="478" spans="8:8" x14ac:dyDescent="0.25">
      <c r="H478" s="9"/>
    </row>
    <row r="479" spans="8:8" x14ac:dyDescent="0.25">
      <c r="H479" s="9"/>
    </row>
    <row r="480" spans="8:8" x14ac:dyDescent="0.25">
      <c r="H480" s="9"/>
    </row>
    <row r="481" spans="8:8" x14ac:dyDescent="0.25">
      <c r="H481" s="9"/>
    </row>
    <row r="482" spans="8:8" x14ac:dyDescent="0.25">
      <c r="H482" s="9"/>
    </row>
    <row r="483" spans="8:8" x14ac:dyDescent="0.25">
      <c r="H483" s="9"/>
    </row>
    <row r="484" spans="8:8" x14ac:dyDescent="0.25">
      <c r="H484" s="9"/>
    </row>
    <row r="485" spans="8:8" x14ac:dyDescent="0.25">
      <c r="H485" s="9"/>
    </row>
    <row r="486" spans="8:8" x14ac:dyDescent="0.25">
      <c r="H486" s="9"/>
    </row>
    <row r="487" spans="8:8" x14ac:dyDescent="0.25">
      <c r="H487" s="9"/>
    </row>
    <row r="488" spans="8:8" x14ac:dyDescent="0.25">
      <c r="H488" s="9"/>
    </row>
    <row r="489" spans="8:8" x14ac:dyDescent="0.25">
      <c r="H489" s="9"/>
    </row>
    <row r="490" spans="8:8" x14ac:dyDescent="0.25">
      <c r="H490" s="9"/>
    </row>
    <row r="491" spans="8:8" x14ac:dyDescent="0.25">
      <c r="H491" s="9"/>
    </row>
    <row r="492" spans="8:8" x14ac:dyDescent="0.25">
      <c r="H492" s="9"/>
    </row>
    <row r="493" spans="8:8" x14ac:dyDescent="0.25">
      <c r="H493" s="9"/>
    </row>
    <row r="494" spans="8:8" x14ac:dyDescent="0.25">
      <c r="H494" s="9"/>
    </row>
    <row r="495" spans="8:8" x14ac:dyDescent="0.25">
      <c r="H495" s="9"/>
    </row>
    <row r="496" spans="8:8" x14ac:dyDescent="0.25">
      <c r="H496" s="9"/>
    </row>
    <row r="497" spans="8:8" x14ac:dyDescent="0.25">
      <c r="H497" s="9"/>
    </row>
    <row r="498" spans="8:8" x14ac:dyDescent="0.25">
      <c r="H498" s="9"/>
    </row>
    <row r="499" spans="8:8" x14ac:dyDescent="0.25">
      <c r="H499" s="9"/>
    </row>
    <row r="500" spans="8:8" x14ac:dyDescent="0.25">
      <c r="H500" s="9"/>
    </row>
    <row r="501" spans="8:8" x14ac:dyDescent="0.25">
      <c r="H501" s="9"/>
    </row>
    <row r="502" spans="8:8" x14ac:dyDescent="0.25">
      <c r="H502" s="9"/>
    </row>
    <row r="503" spans="8:8" x14ac:dyDescent="0.25">
      <c r="H503" s="9"/>
    </row>
    <row r="504" spans="8:8" x14ac:dyDescent="0.25">
      <c r="H504" s="9"/>
    </row>
    <row r="505" spans="8:8" x14ac:dyDescent="0.25">
      <c r="H505" s="9"/>
    </row>
    <row r="506" spans="8:8" x14ac:dyDescent="0.25">
      <c r="H506" s="9"/>
    </row>
    <row r="507" spans="8:8" x14ac:dyDescent="0.25">
      <c r="H507" s="9"/>
    </row>
    <row r="508" spans="8:8" x14ac:dyDescent="0.25">
      <c r="H508" s="9"/>
    </row>
    <row r="509" spans="8:8" x14ac:dyDescent="0.25">
      <c r="H509" s="9"/>
    </row>
    <row r="510" spans="8:8" x14ac:dyDescent="0.25">
      <c r="H510" s="9"/>
    </row>
    <row r="511" spans="8:8" x14ac:dyDescent="0.25">
      <c r="H511" s="9"/>
    </row>
    <row r="512" spans="8:8" x14ac:dyDescent="0.25">
      <c r="H512" s="9"/>
    </row>
    <row r="513" spans="8:8" x14ac:dyDescent="0.25">
      <c r="H513" s="9"/>
    </row>
    <row r="514" spans="8:8" x14ac:dyDescent="0.25">
      <c r="H514" s="9"/>
    </row>
    <row r="515" spans="8:8" x14ac:dyDescent="0.25">
      <c r="H515" s="9"/>
    </row>
    <row r="516" spans="8:8" x14ac:dyDescent="0.25">
      <c r="H516" s="9"/>
    </row>
    <row r="517" spans="8:8" x14ac:dyDescent="0.25">
      <c r="H517" s="9"/>
    </row>
    <row r="518" spans="8:8" x14ac:dyDescent="0.25">
      <c r="H518" s="9"/>
    </row>
    <row r="519" spans="8:8" x14ac:dyDescent="0.25">
      <c r="H519" s="9"/>
    </row>
    <row r="520" spans="8:8" x14ac:dyDescent="0.25">
      <c r="H520" s="9"/>
    </row>
    <row r="521" spans="8:8" x14ac:dyDescent="0.25">
      <c r="H521" s="9"/>
    </row>
    <row r="522" spans="8:8" x14ac:dyDescent="0.25">
      <c r="H522" s="9"/>
    </row>
    <row r="523" spans="8:8" x14ac:dyDescent="0.25">
      <c r="H523" s="9"/>
    </row>
    <row r="524" spans="8:8" x14ac:dyDescent="0.25">
      <c r="H524" s="9"/>
    </row>
    <row r="525" spans="8:8" x14ac:dyDescent="0.25">
      <c r="H525" s="9"/>
    </row>
    <row r="526" spans="8:8" x14ac:dyDescent="0.25">
      <c r="H526" s="9"/>
    </row>
    <row r="527" spans="8:8" x14ac:dyDescent="0.25">
      <c r="H527" s="9"/>
    </row>
    <row r="528" spans="8:8" x14ac:dyDescent="0.25">
      <c r="H528" s="9"/>
    </row>
    <row r="529" spans="8:8" x14ac:dyDescent="0.25">
      <c r="H529" s="9"/>
    </row>
    <row r="530" spans="8:8" x14ac:dyDescent="0.25">
      <c r="H530" s="9"/>
    </row>
    <row r="531" spans="8:8" x14ac:dyDescent="0.25">
      <c r="H531" s="9"/>
    </row>
    <row r="532" spans="8:8" x14ac:dyDescent="0.25">
      <c r="H532" s="9"/>
    </row>
    <row r="533" spans="8:8" x14ac:dyDescent="0.25">
      <c r="H533" s="9"/>
    </row>
    <row r="534" spans="8:8" x14ac:dyDescent="0.25">
      <c r="H534" s="9"/>
    </row>
    <row r="535" spans="8:8" x14ac:dyDescent="0.25">
      <c r="H535" s="9"/>
    </row>
    <row r="536" spans="8:8" x14ac:dyDescent="0.25">
      <c r="H536" s="9"/>
    </row>
    <row r="537" spans="8:8" x14ac:dyDescent="0.25">
      <c r="H537" s="9"/>
    </row>
    <row r="538" spans="8:8" x14ac:dyDescent="0.25">
      <c r="H538" s="9"/>
    </row>
    <row r="539" spans="8:8" x14ac:dyDescent="0.25">
      <c r="H539" s="9"/>
    </row>
    <row r="540" spans="8:8" x14ac:dyDescent="0.25">
      <c r="H540" s="9"/>
    </row>
    <row r="541" spans="8:8" x14ac:dyDescent="0.25">
      <c r="H541" s="9"/>
    </row>
    <row r="542" spans="8:8" x14ac:dyDescent="0.25">
      <c r="H542" s="9"/>
    </row>
    <row r="543" spans="8:8" x14ac:dyDescent="0.25">
      <c r="H543" s="9"/>
    </row>
    <row r="544" spans="8:8" x14ac:dyDescent="0.25">
      <c r="H544" s="9"/>
    </row>
    <row r="545" spans="8:8" x14ac:dyDescent="0.25">
      <c r="H545" s="9"/>
    </row>
    <row r="546" spans="8:8" x14ac:dyDescent="0.25">
      <c r="H546" s="9"/>
    </row>
    <row r="547" spans="8:8" x14ac:dyDescent="0.25">
      <c r="H547" s="9"/>
    </row>
    <row r="548" spans="8:8" x14ac:dyDescent="0.25">
      <c r="H548" s="9"/>
    </row>
    <row r="549" spans="8:8" x14ac:dyDescent="0.25">
      <c r="H549" s="9"/>
    </row>
    <row r="550" spans="8:8" x14ac:dyDescent="0.25">
      <c r="H550" s="9"/>
    </row>
    <row r="551" spans="8:8" x14ac:dyDescent="0.25">
      <c r="H551" s="9"/>
    </row>
    <row r="552" spans="8:8" x14ac:dyDescent="0.25">
      <c r="H552" s="9"/>
    </row>
    <row r="553" spans="8:8" x14ac:dyDescent="0.25">
      <c r="H553" s="9"/>
    </row>
    <row r="554" spans="8:8" x14ac:dyDescent="0.25">
      <c r="H554" s="9"/>
    </row>
    <row r="555" spans="8:8" x14ac:dyDescent="0.25">
      <c r="H555" s="9"/>
    </row>
    <row r="556" spans="8:8" x14ac:dyDescent="0.25">
      <c r="H556" s="9"/>
    </row>
    <row r="557" spans="8:8" x14ac:dyDescent="0.25">
      <c r="H557" s="9"/>
    </row>
    <row r="558" spans="8:8" x14ac:dyDescent="0.25">
      <c r="H558" s="9"/>
    </row>
    <row r="559" spans="8:8" x14ac:dyDescent="0.25">
      <c r="H559" s="9"/>
    </row>
    <row r="560" spans="8:8" x14ac:dyDescent="0.25">
      <c r="H560" s="9"/>
    </row>
    <row r="561" spans="8:8" x14ac:dyDescent="0.25">
      <c r="H561" s="9"/>
    </row>
    <row r="562" spans="8:8" x14ac:dyDescent="0.25">
      <c r="H562" s="9"/>
    </row>
    <row r="563" spans="8:8" x14ac:dyDescent="0.25">
      <c r="H563" s="9"/>
    </row>
    <row r="564" spans="8:8" x14ac:dyDescent="0.25">
      <c r="H564" s="9"/>
    </row>
    <row r="565" spans="8:8" x14ac:dyDescent="0.25">
      <c r="H565" s="9"/>
    </row>
    <row r="566" spans="8:8" x14ac:dyDescent="0.25">
      <c r="H566" s="9"/>
    </row>
    <row r="567" spans="8:8" x14ac:dyDescent="0.25">
      <c r="H567" s="9"/>
    </row>
    <row r="568" spans="8:8" x14ac:dyDescent="0.25">
      <c r="H568" s="9"/>
    </row>
    <row r="569" spans="8:8" x14ac:dyDescent="0.25">
      <c r="H569" s="9"/>
    </row>
    <row r="570" spans="8:8" x14ac:dyDescent="0.25">
      <c r="H570" s="9"/>
    </row>
    <row r="571" spans="8:8" x14ac:dyDescent="0.25">
      <c r="H571" s="9"/>
    </row>
    <row r="572" spans="8:8" x14ac:dyDescent="0.25">
      <c r="H572" s="9"/>
    </row>
    <row r="573" spans="8:8" x14ac:dyDescent="0.25">
      <c r="H573" s="9"/>
    </row>
    <row r="574" spans="8:8" x14ac:dyDescent="0.25">
      <c r="H574" s="9"/>
    </row>
    <row r="575" spans="8:8" x14ac:dyDescent="0.25">
      <c r="H575" s="9"/>
    </row>
    <row r="576" spans="8:8" x14ac:dyDescent="0.25">
      <c r="H576" s="9"/>
    </row>
    <row r="577" spans="8:8" x14ac:dyDescent="0.25">
      <c r="H577" s="9"/>
    </row>
    <row r="578" spans="8:8" x14ac:dyDescent="0.25">
      <c r="H578" s="9"/>
    </row>
    <row r="579" spans="8:8" x14ac:dyDescent="0.25">
      <c r="H579" s="9"/>
    </row>
    <row r="580" spans="8:8" x14ac:dyDescent="0.25">
      <c r="H580" s="9"/>
    </row>
    <row r="581" spans="8:8" x14ac:dyDescent="0.25">
      <c r="H581" s="9"/>
    </row>
    <row r="582" spans="8:8" x14ac:dyDescent="0.25">
      <c r="H582" s="9"/>
    </row>
    <row r="583" spans="8:8" x14ac:dyDescent="0.25">
      <c r="H583" s="9"/>
    </row>
    <row r="584" spans="8:8" x14ac:dyDescent="0.25">
      <c r="H584" s="9"/>
    </row>
    <row r="585" spans="8:8" x14ac:dyDescent="0.25">
      <c r="H585" s="9"/>
    </row>
    <row r="586" spans="8:8" x14ac:dyDescent="0.25">
      <c r="H586" s="9"/>
    </row>
    <row r="587" spans="8:8" x14ac:dyDescent="0.25">
      <c r="H587" s="9"/>
    </row>
    <row r="588" spans="8:8" x14ac:dyDescent="0.25">
      <c r="H588" s="9"/>
    </row>
    <row r="589" spans="8:8" x14ac:dyDescent="0.25">
      <c r="H589" s="9"/>
    </row>
    <row r="590" spans="8:8" x14ac:dyDescent="0.25">
      <c r="H590" s="9"/>
    </row>
    <row r="591" spans="8:8" x14ac:dyDescent="0.25">
      <c r="H591" s="9"/>
    </row>
    <row r="592" spans="8:8" x14ac:dyDescent="0.25">
      <c r="H592" s="9"/>
    </row>
    <row r="593" spans="8:8" x14ac:dyDescent="0.25">
      <c r="H593" s="9"/>
    </row>
    <row r="594" spans="8:8" x14ac:dyDescent="0.25">
      <c r="H594" s="9"/>
    </row>
    <row r="595" spans="8:8" x14ac:dyDescent="0.25">
      <c r="H595" s="9"/>
    </row>
    <row r="596" spans="8:8" x14ac:dyDescent="0.25">
      <c r="H596" s="9"/>
    </row>
    <row r="597" spans="8:8" x14ac:dyDescent="0.25">
      <c r="H597" s="9"/>
    </row>
    <row r="598" spans="8:8" x14ac:dyDescent="0.25">
      <c r="H598" s="9"/>
    </row>
    <row r="599" spans="8:8" x14ac:dyDescent="0.25">
      <c r="H599" s="9"/>
    </row>
    <row r="600" spans="8:8" x14ac:dyDescent="0.25">
      <c r="H600" s="9"/>
    </row>
    <row r="601" spans="8:8" x14ac:dyDescent="0.25">
      <c r="H601" s="9"/>
    </row>
    <row r="602" spans="8:8" x14ac:dyDescent="0.25">
      <c r="H602" s="9"/>
    </row>
    <row r="603" spans="8:8" x14ac:dyDescent="0.25">
      <c r="H603" s="9"/>
    </row>
    <row r="604" spans="8:8" x14ac:dyDescent="0.25">
      <c r="H604" s="9"/>
    </row>
    <row r="605" spans="8:8" x14ac:dyDescent="0.25">
      <c r="H605" s="9"/>
    </row>
    <row r="606" spans="8:8" x14ac:dyDescent="0.25">
      <c r="H606" s="9"/>
    </row>
    <row r="607" spans="8:8" x14ac:dyDescent="0.25">
      <c r="H607" s="9"/>
    </row>
    <row r="608" spans="8:8" x14ac:dyDescent="0.25">
      <c r="H608" s="9"/>
    </row>
    <row r="609" spans="8:8" x14ac:dyDescent="0.25">
      <c r="H609" s="9"/>
    </row>
    <row r="610" spans="8:8" x14ac:dyDescent="0.25">
      <c r="H610" s="9"/>
    </row>
    <row r="611" spans="8:8" x14ac:dyDescent="0.25">
      <c r="H611" s="9"/>
    </row>
    <row r="612" spans="8:8" x14ac:dyDescent="0.25">
      <c r="H612" s="9"/>
    </row>
    <row r="613" spans="8:8" x14ac:dyDescent="0.25">
      <c r="H613" s="9"/>
    </row>
    <row r="614" spans="8:8" x14ac:dyDescent="0.25">
      <c r="H614" s="9"/>
    </row>
    <row r="615" spans="8:8" x14ac:dyDescent="0.25">
      <c r="H615" s="9"/>
    </row>
    <row r="616" spans="8:8" x14ac:dyDescent="0.25">
      <c r="H616" s="9"/>
    </row>
    <row r="617" spans="8:8" x14ac:dyDescent="0.25">
      <c r="H617" s="9"/>
    </row>
    <row r="618" spans="8:8" x14ac:dyDescent="0.25">
      <c r="H618" s="9"/>
    </row>
    <row r="619" spans="8:8" x14ac:dyDescent="0.25">
      <c r="H619" s="9"/>
    </row>
    <row r="620" spans="8:8" x14ac:dyDescent="0.25">
      <c r="H620" s="9"/>
    </row>
    <row r="621" spans="8:8" x14ac:dyDescent="0.25">
      <c r="H621" s="9"/>
    </row>
    <row r="622" spans="8:8" x14ac:dyDescent="0.25">
      <c r="H622" s="9"/>
    </row>
    <row r="623" spans="8:8" x14ac:dyDescent="0.25">
      <c r="H623" s="9"/>
    </row>
    <row r="624" spans="8:8" x14ac:dyDescent="0.25">
      <c r="H624" s="9"/>
    </row>
    <row r="625" spans="8:8" x14ac:dyDescent="0.25">
      <c r="H625" s="9"/>
    </row>
    <row r="626" spans="8:8" x14ac:dyDescent="0.25">
      <c r="H626" s="9"/>
    </row>
    <row r="627" spans="8:8" x14ac:dyDescent="0.25">
      <c r="H627" s="9"/>
    </row>
    <row r="628" spans="8:8" x14ac:dyDescent="0.25">
      <c r="H628" s="9"/>
    </row>
    <row r="629" spans="8:8" x14ac:dyDescent="0.25">
      <c r="H629" s="9"/>
    </row>
    <row r="630" spans="8:8" x14ac:dyDescent="0.25">
      <c r="H630" s="9"/>
    </row>
    <row r="631" spans="8:8" x14ac:dyDescent="0.25">
      <c r="H631" s="9"/>
    </row>
    <row r="632" spans="8:8" x14ac:dyDescent="0.25">
      <c r="H632" s="9"/>
    </row>
    <row r="633" spans="8:8" x14ac:dyDescent="0.25">
      <c r="H633" s="9"/>
    </row>
    <row r="634" spans="8:8" x14ac:dyDescent="0.25">
      <c r="H634" s="9"/>
    </row>
    <row r="635" spans="8:8" x14ac:dyDescent="0.25">
      <c r="H635" s="9"/>
    </row>
    <row r="636" spans="8:8" x14ac:dyDescent="0.25">
      <c r="H636" s="9"/>
    </row>
    <row r="637" spans="8:8" x14ac:dyDescent="0.25">
      <c r="H637" s="9"/>
    </row>
    <row r="638" spans="8:8" x14ac:dyDescent="0.25">
      <c r="H638" s="9"/>
    </row>
    <row r="639" spans="8:8" x14ac:dyDescent="0.25">
      <c r="H639" s="9"/>
    </row>
    <row r="640" spans="8:8" x14ac:dyDescent="0.25">
      <c r="H640" s="9"/>
    </row>
    <row r="641" spans="8:8" x14ac:dyDescent="0.25">
      <c r="H641" s="9"/>
    </row>
    <row r="642" spans="8:8" x14ac:dyDescent="0.25">
      <c r="H642" s="9"/>
    </row>
    <row r="643" spans="8:8" x14ac:dyDescent="0.25">
      <c r="H643" s="9"/>
    </row>
    <row r="644" spans="8:8" x14ac:dyDescent="0.25">
      <c r="H644" s="9"/>
    </row>
    <row r="645" spans="8:8" x14ac:dyDescent="0.25">
      <c r="H645" s="9"/>
    </row>
    <row r="646" spans="8:8" x14ac:dyDescent="0.25">
      <c r="H646" s="9"/>
    </row>
    <row r="647" spans="8:8" x14ac:dyDescent="0.25">
      <c r="H647" s="9"/>
    </row>
    <row r="648" spans="8:8" x14ac:dyDescent="0.25">
      <c r="H648" s="9"/>
    </row>
    <row r="649" spans="8:8" x14ac:dyDescent="0.25">
      <c r="H649" s="9"/>
    </row>
    <row r="650" spans="8:8" x14ac:dyDescent="0.25">
      <c r="H650" s="9"/>
    </row>
    <row r="651" spans="8:8" x14ac:dyDescent="0.25">
      <c r="H651" s="9"/>
    </row>
    <row r="652" spans="8:8" x14ac:dyDescent="0.25">
      <c r="H652" s="9"/>
    </row>
    <row r="653" spans="8:8" x14ac:dyDescent="0.25">
      <c r="H653" s="9"/>
    </row>
    <row r="654" spans="8:8" x14ac:dyDescent="0.25">
      <c r="H654" s="9"/>
    </row>
    <row r="655" spans="8:8" x14ac:dyDescent="0.25">
      <c r="H655" s="9"/>
    </row>
    <row r="656" spans="8:8" x14ac:dyDescent="0.25">
      <c r="H656" s="9"/>
    </row>
    <row r="657" spans="8:8" x14ac:dyDescent="0.25">
      <c r="H657" s="9"/>
    </row>
    <row r="658" spans="8:8" x14ac:dyDescent="0.25">
      <c r="H658" s="9"/>
    </row>
    <row r="659" spans="8:8" x14ac:dyDescent="0.25">
      <c r="H659" s="9"/>
    </row>
    <row r="660" spans="8:8" x14ac:dyDescent="0.25">
      <c r="H660" s="9"/>
    </row>
    <row r="661" spans="8:8" x14ac:dyDescent="0.25">
      <c r="H661" s="9"/>
    </row>
    <row r="662" spans="8:8" x14ac:dyDescent="0.25">
      <c r="H662" s="9"/>
    </row>
    <row r="663" spans="8:8" x14ac:dyDescent="0.25">
      <c r="H663" s="9"/>
    </row>
    <row r="664" spans="8:8" x14ac:dyDescent="0.25">
      <c r="H664" s="9"/>
    </row>
    <row r="665" spans="8:8" x14ac:dyDescent="0.25">
      <c r="H665" s="9"/>
    </row>
    <row r="666" spans="8:8" x14ac:dyDescent="0.25">
      <c r="H666" s="9"/>
    </row>
    <row r="667" spans="8:8" x14ac:dyDescent="0.25">
      <c r="H667" s="9"/>
    </row>
    <row r="668" spans="8:8" x14ac:dyDescent="0.25">
      <c r="H668" s="9"/>
    </row>
    <row r="669" spans="8:8" x14ac:dyDescent="0.25">
      <c r="H669" s="9"/>
    </row>
    <row r="670" spans="8:8" x14ac:dyDescent="0.25">
      <c r="H670" s="9"/>
    </row>
    <row r="671" spans="8:8" x14ac:dyDescent="0.25">
      <c r="H671" s="9"/>
    </row>
    <row r="672" spans="8:8" x14ac:dyDescent="0.25">
      <c r="H672" s="9"/>
    </row>
    <row r="673" spans="8:8" x14ac:dyDescent="0.25">
      <c r="H673" s="9"/>
    </row>
    <row r="674" spans="8:8" x14ac:dyDescent="0.25">
      <c r="H674" s="9"/>
    </row>
    <row r="675" spans="8:8" x14ac:dyDescent="0.25">
      <c r="H675" s="9"/>
    </row>
    <row r="676" spans="8:8" x14ac:dyDescent="0.25">
      <c r="H676" s="9"/>
    </row>
    <row r="677" spans="8:8" x14ac:dyDescent="0.25">
      <c r="H677" s="9"/>
    </row>
    <row r="678" spans="8:8" x14ac:dyDescent="0.25">
      <c r="H678" s="9"/>
    </row>
    <row r="679" spans="8:8" x14ac:dyDescent="0.25">
      <c r="H679" s="9"/>
    </row>
    <row r="680" spans="8:8" x14ac:dyDescent="0.25">
      <c r="H680" s="9"/>
    </row>
    <row r="681" spans="8:8" x14ac:dyDescent="0.25">
      <c r="H681" s="9"/>
    </row>
    <row r="682" spans="8:8" x14ac:dyDescent="0.25">
      <c r="H682" s="9"/>
    </row>
    <row r="683" spans="8:8" x14ac:dyDescent="0.25">
      <c r="H683" s="9"/>
    </row>
    <row r="684" spans="8:8" x14ac:dyDescent="0.25">
      <c r="H684" s="9"/>
    </row>
    <row r="685" spans="8:8" x14ac:dyDescent="0.25">
      <c r="H685" s="9"/>
    </row>
    <row r="686" spans="8:8" x14ac:dyDescent="0.25">
      <c r="H686" s="9"/>
    </row>
    <row r="687" spans="8:8" x14ac:dyDescent="0.25">
      <c r="H687" s="9"/>
    </row>
    <row r="688" spans="8:8" x14ac:dyDescent="0.25">
      <c r="H688" s="9"/>
    </row>
    <row r="689" spans="8:8" x14ac:dyDescent="0.25">
      <c r="H689" s="9"/>
    </row>
    <row r="690" spans="8:8" x14ac:dyDescent="0.25">
      <c r="H690" s="9"/>
    </row>
    <row r="691" spans="8:8" x14ac:dyDescent="0.25">
      <c r="H691" s="9"/>
    </row>
    <row r="692" spans="8:8" x14ac:dyDescent="0.25">
      <c r="H692" s="9"/>
    </row>
    <row r="693" spans="8:8" x14ac:dyDescent="0.25">
      <c r="H693" s="9"/>
    </row>
    <row r="694" spans="8:8" x14ac:dyDescent="0.25">
      <c r="H694" s="9"/>
    </row>
    <row r="695" spans="8:8" x14ac:dyDescent="0.25">
      <c r="H695" s="9"/>
    </row>
    <row r="696" spans="8:8" x14ac:dyDescent="0.25">
      <c r="H696" s="9"/>
    </row>
    <row r="697" spans="8:8" x14ac:dyDescent="0.25">
      <c r="H697" s="9"/>
    </row>
    <row r="698" spans="8:8" x14ac:dyDescent="0.25">
      <c r="H698" s="9"/>
    </row>
    <row r="699" spans="8:8" x14ac:dyDescent="0.25">
      <c r="H699" s="9"/>
    </row>
    <row r="700" spans="8:8" x14ac:dyDescent="0.25">
      <c r="H700" s="9"/>
    </row>
    <row r="701" spans="8:8" x14ac:dyDescent="0.25">
      <c r="H701" s="9"/>
    </row>
    <row r="702" spans="8:8" x14ac:dyDescent="0.25">
      <c r="H702" s="9"/>
    </row>
    <row r="703" spans="8:8" x14ac:dyDescent="0.25">
      <c r="H703" s="9"/>
    </row>
    <row r="704" spans="8:8" x14ac:dyDescent="0.25">
      <c r="H704" s="9"/>
    </row>
    <row r="705" spans="8:8" x14ac:dyDescent="0.25">
      <c r="H705" s="9"/>
    </row>
    <row r="706" spans="8:8" x14ac:dyDescent="0.25">
      <c r="H706" s="9"/>
    </row>
    <row r="707" spans="8:8" x14ac:dyDescent="0.25">
      <c r="H707" s="9"/>
    </row>
    <row r="708" spans="8:8" x14ac:dyDescent="0.25">
      <c r="H708" s="9"/>
    </row>
    <row r="709" spans="8:8" x14ac:dyDescent="0.25">
      <c r="H709" s="9"/>
    </row>
    <row r="710" spans="8:8" x14ac:dyDescent="0.25">
      <c r="H710" s="9"/>
    </row>
    <row r="711" spans="8:8" x14ac:dyDescent="0.25">
      <c r="H711" s="9"/>
    </row>
    <row r="712" spans="8:8" x14ac:dyDescent="0.25">
      <c r="H712" s="9"/>
    </row>
    <row r="713" spans="8:8" x14ac:dyDescent="0.25">
      <c r="H713" s="9"/>
    </row>
    <row r="714" spans="8:8" x14ac:dyDescent="0.25">
      <c r="H714" s="9"/>
    </row>
    <row r="715" spans="8:8" x14ac:dyDescent="0.25">
      <c r="H715" s="9"/>
    </row>
    <row r="716" spans="8:8" x14ac:dyDescent="0.25">
      <c r="H716" s="9"/>
    </row>
    <row r="717" spans="8:8" x14ac:dyDescent="0.25">
      <c r="H717" s="9"/>
    </row>
    <row r="718" spans="8:8" x14ac:dyDescent="0.25">
      <c r="H718" s="9"/>
    </row>
    <row r="719" spans="8:8" x14ac:dyDescent="0.25">
      <c r="H719" s="9"/>
    </row>
    <row r="720" spans="8:8" x14ac:dyDescent="0.25">
      <c r="H720" s="9"/>
    </row>
    <row r="721" spans="8:8" x14ac:dyDescent="0.25">
      <c r="H721" s="9"/>
    </row>
    <row r="722" spans="8:8" x14ac:dyDescent="0.25">
      <c r="H722" s="9"/>
    </row>
    <row r="723" spans="8:8" x14ac:dyDescent="0.25">
      <c r="H723" s="9"/>
    </row>
    <row r="724" spans="8:8" x14ac:dyDescent="0.25">
      <c r="H724" s="9"/>
    </row>
    <row r="725" spans="8:8" x14ac:dyDescent="0.25">
      <c r="H725" s="9"/>
    </row>
    <row r="726" spans="8:8" x14ac:dyDescent="0.25">
      <c r="H726" s="9"/>
    </row>
    <row r="727" spans="8:8" x14ac:dyDescent="0.25">
      <c r="H727" s="9"/>
    </row>
    <row r="728" spans="8:8" x14ac:dyDescent="0.25">
      <c r="H728" s="9"/>
    </row>
    <row r="729" spans="8:8" x14ac:dyDescent="0.25">
      <c r="H729" s="9"/>
    </row>
    <row r="730" spans="8:8" x14ac:dyDescent="0.25">
      <c r="H730" s="9"/>
    </row>
    <row r="731" spans="8:8" x14ac:dyDescent="0.25">
      <c r="H731" s="9"/>
    </row>
    <row r="732" spans="8:8" x14ac:dyDescent="0.25">
      <c r="H732" s="9"/>
    </row>
    <row r="733" spans="8:8" x14ac:dyDescent="0.25">
      <c r="H733" s="9"/>
    </row>
    <row r="734" spans="8:8" x14ac:dyDescent="0.25">
      <c r="H734" s="9"/>
    </row>
    <row r="735" spans="8:8" x14ac:dyDescent="0.25">
      <c r="H735" s="9"/>
    </row>
    <row r="736" spans="8:8" x14ac:dyDescent="0.25">
      <c r="H736" s="9"/>
    </row>
    <row r="737" spans="8:8" x14ac:dyDescent="0.25">
      <c r="H737" s="9"/>
    </row>
    <row r="738" spans="8:8" x14ac:dyDescent="0.25">
      <c r="H738" s="9"/>
    </row>
    <row r="739" spans="8:8" x14ac:dyDescent="0.25">
      <c r="H739" s="9"/>
    </row>
    <row r="740" spans="8:8" x14ac:dyDescent="0.25">
      <c r="H740" s="9"/>
    </row>
    <row r="741" spans="8:8" x14ac:dyDescent="0.25">
      <c r="H741" s="9"/>
    </row>
    <row r="742" spans="8:8" x14ac:dyDescent="0.25">
      <c r="H742" s="9"/>
    </row>
    <row r="743" spans="8:8" x14ac:dyDescent="0.25">
      <c r="H743" s="9"/>
    </row>
    <row r="744" spans="8:8" x14ac:dyDescent="0.25">
      <c r="H744" s="9"/>
    </row>
    <row r="745" spans="8:8" x14ac:dyDescent="0.25">
      <c r="H745" s="9"/>
    </row>
    <row r="746" spans="8:8" x14ac:dyDescent="0.25">
      <c r="H746" s="9"/>
    </row>
    <row r="747" spans="8:8" x14ac:dyDescent="0.25">
      <c r="H747" s="9"/>
    </row>
    <row r="748" spans="8:8" x14ac:dyDescent="0.25">
      <c r="H748" s="9"/>
    </row>
    <row r="749" spans="8:8" x14ac:dyDescent="0.25">
      <c r="H749" s="9"/>
    </row>
    <row r="750" spans="8:8" x14ac:dyDescent="0.25">
      <c r="H750" s="9"/>
    </row>
    <row r="751" spans="8:8" x14ac:dyDescent="0.25">
      <c r="H751" s="9"/>
    </row>
    <row r="752" spans="8:8" x14ac:dyDescent="0.25">
      <c r="H752" s="9"/>
    </row>
    <row r="753" spans="8:8" x14ac:dyDescent="0.25">
      <c r="H753" s="9"/>
    </row>
    <row r="754" spans="8:8" x14ac:dyDescent="0.25">
      <c r="H754" s="9"/>
    </row>
    <row r="755" spans="8:8" x14ac:dyDescent="0.25">
      <c r="H755" s="9"/>
    </row>
    <row r="756" spans="8:8" x14ac:dyDescent="0.25">
      <c r="H756" s="9"/>
    </row>
    <row r="757" spans="8:8" x14ac:dyDescent="0.25">
      <c r="H757" s="9"/>
    </row>
    <row r="758" spans="8:8" x14ac:dyDescent="0.25">
      <c r="H758" s="9"/>
    </row>
    <row r="759" spans="8:8" x14ac:dyDescent="0.25">
      <c r="H759" s="9"/>
    </row>
    <row r="760" spans="8:8" x14ac:dyDescent="0.25">
      <c r="H760" s="9"/>
    </row>
    <row r="761" spans="8:8" x14ac:dyDescent="0.25">
      <c r="H761" s="9"/>
    </row>
    <row r="762" spans="8:8" x14ac:dyDescent="0.25">
      <c r="H762" s="9"/>
    </row>
    <row r="763" spans="8:8" x14ac:dyDescent="0.25">
      <c r="H763" s="9"/>
    </row>
    <row r="764" spans="8:8" x14ac:dyDescent="0.25">
      <c r="H764" s="9"/>
    </row>
    <row r="765" spans="8:8" x14ac:dyDescent="0.25">
      <c r="H765" s="9"/>
    </row>
    <row r="766" spans="8:8" x14ac:dyDescent="0.25">
      <c r="H766" s="9"/>
    </row>
    <row r="767" spans="8:8" x14ac:dyDescent="0.25">
      <c r="H767" s="9"/>
    </row>
    <row r="768" spans="8:8" x14ac:dyDescent="0.25">
      <c r="H768" s="9"/>
    </row>
    <row r="769" spans="8:8" x14ac:dyDescent="0.25">
      <c r="H769" s="9"/>
    </row>
    <row r="770" spans="8:8" x14ac:dyDescent="0.25">
      <c r="H770" s="9"/>
    </row>
    <row r="771" spans="8:8" x14ac:dyDescent="0.25">
      <c r="H771" s="9"/>
    </row>
    <row r="772" spans="8:8" x14ac:dyDescent="0.25">
      <c r="H772" s="9"/>
    </row>
    <row r="773" spans="8:8" x14ac:dyDescent="0.25">
      <c r="H773" s="9"/>
    </row>
    <row r="774" spans="8:8" x14ac:dyDescent="0.25">
      <c r="H774" s="9"/>
    </row>
    <row r="775" spans="8:8" x14ac:dyDescent="0.25">
      <c r="H775" s="9"/>
    </row>
    <row r="776" spans="8:8" x14ac:dyDescent="0.25">
      <c r="H776" s="9"/>
    </row>
    <row r="777" spans="8:8" x14ac:dyDescent="0.25">
      <c r="H777" s="9"/>
    </row>
    <row r="778" spans="8:8" x14ac:dyDescent="0.25">
      <c r="H778" s="9"/>
    </row>
    <row r="779" spans="8:8" x14ac:dyDescent="0.25">
      <c r="H779" s="9"/>
    </row>
    <row r="780" spans="8:8" x14ac:dyDescent="0.25">
      <c r="H780" s="9"/>
    </row>
    <row r="781" spans="8:8" x14ac:dyDescent="0.25">
      <c r="H781" s="9"/>
    </row>
    <row r="782" spans="8:8" x14ac:dyDescent="0.25">
      <c r="H782" s="9"/>
    </row>
    <row r="783" spans="8:8" x14ac:dyDescent="0.25">
      <c r="H783" s="9"/>
    </row>
    <row r="784" spans="8:8" x14ac:dyDescent="0.25">
      <c r="H784" s="9"/>
    </row>
    <row r="785" spans="8:8" x14ac:dyDescent="0.25">
      <c r="H785" s="9"/>
    </row>
    <row r="786" spans="8:8" x14ac:dyDescent="0.25">
      <c r="H786" s="9"/>
    </row>
    <row r="787" spans="8:8" x14ac:dyDescent="0.25">
      <c r="H787" s="9"/>
    </row>
    <row r="788" spans="8:8" x14ac:dyDescent="0.25">
      <c r="H788" s="9"/>
    </row>
    <row r="789" spans="8:8" x14ac:dyDescent="0.25">
      <c r="H789" s="9"/>
    </row>
    <row r="790" spans="8:8" x14ac:dyDescent="0.25">
      <c r="H790" s="9"/>
    </row>
    <row r="791" spans="8:8" x14ac:dyDescent="0.25">
      <c r="H791" s="9"/>
    </row>
    <row r="792" spans="8:8" x14ac:dyDescent="0.25">
      <c r="H792" s="9"/>
    </row>
    <row r="793" spans="8:8" x14ac:dyDescent="0.25">
      <c r="H793" s="9"/>
    </row>
    <row r="794" spans="8:8" x14ac:dyDescent="0.25">
      <c r="H794" s="9"/>
    </row>
    <row r="795" spans="8:8" x14ac:dyDescent="0.25">
      <c r="H795" s="9"/>
    </row>
    <row r="796" spans="8:8" x14ac:dyDescent="0.25">
      <c r="H796" s="9"/>
    </row>
    <row r="797" spans="8:8" x14ac:dyDescent="0.25">
      <c r="H797" s="9"/>
    </row>
    <row r="798" spans="8:8" x14ac:dyDescent="0.25">
      <c r="H798" s="9"/>
    </row>
    <row r="799" spans="8:8" x14ac:dyDescent="0.25">
      <c r="H799" s="9"/>
    </row>
    <row r="800" spans="8:8" x14ac:dyDescent="0.25">
      <c r="H800" s="9"/>
    </row>
    <row r="801" spans="8:8" x14ac:dyDescent="0.25">
      <c r="H801" s="9"/>
    </row>
    <row r="802" spans="8:8" x14ac:dyDescent="0.25">
      <c r="H802" s="9"/>
    </row>
    <row r="803" spans="8:8" x14ac:dyDescent="0.25">
      <c r="H803" s="9"/>
    </row>
    <row r="804" spans="8:8" x14ac:dyDescent="0.25">
      <c r="H804" s="9"/>
    </row>
    <row r="805" spans="8:8" x14ac:dyDescent="0.25">
      <c r="H805" s="9"/>
    </row>
    <row r="806" spans="8:8" x14ac:dyDescent="0.25">
      <c r="H806" s="9"/>
    </row>
    <row r="807" spans="8:8" x14ac:dyDescent="0.25">
      <c r="H807" s="9"/>
    </row>
    <row r="808" spans="8:8" x14ac:dyDescent="0.25">
      <c r="H808" s="9"/>
    </row>
    <row r="809" spans="8:8" x14ac:dyDescent="0.25">
      <c r="H809" s="9"/>
    </row>
    <row r="810" spans="8:8" x14ac:dyDescent="0.25">
      <c r="H810" s="9"/>
    </row>
    <row r="811" spans="8:8" x14ac:dyDescent="0.25">
      <c r="H811" s="9"/>
    </row>
    <row r="812" spans="8:8" x14ac:dyDescent="0.25">
      <c r="H812" s="9"/>
    </row>
    <row r="813" spans="8:8" x14ac:dyDescent="0.25">
      <c r="H813" s="9"/>
    </row>
    <row r="814" spans="8:8" x14ac:dyDescent="0.25">
      <c r="H814" s="9"/>
    </row>
    <row r="815" spans="8:8" x14ac:dyDescent="0.25">
      <c r="H815" s="9"/>
    </row>
    <row r="816" spans="8:8" x14ac:dyDescent="0.25">
      <c r="H816" s="9"/>
    </row>
    <row r="817" spans="8:8" x14ac:dyDescent="0.25">
      <c r="H817" s="9"/>
    </row>
    <row r="818" spans="8:8" x14ac:dyDescent="0.25">
      <c r="H818" s="9"/>
    </row>
    <row r="819" spans="8:8" x14ac:dyDescent="0.25">
      <c r="H819" s="9"/>
    </row>
    <row r="820" spans="8:8" x14ac:dyDescent="0.25">
      <c r="H820" s="9"/>
    </row>
    <row r="821" spans="8:8" x14ac:dyDescent="0.25">
      <c r="H821" s="9"/>
    </row>
    <row r="822" spans="8:8" x14ac:dyDescent="0.25">
      <c r="H822" s="9"/>
    </row>
    <row r="823" spans="8:8" x14ac:dyDescent="0.25">
      <c r="H823" s="9"/>
    </row>
    <row r="824" spans="8:8" x14ac:dyDescent="0.25">
      <c r="H824" s="9"/>
    </row>
    <row r="825" spans="8:8" x14ac:dyDescent="0.25">
      <c r="H825" s="9"/>
    </row>
    <row r="826" spans="8:8" x14ac:dyDescent="0.25">
      <c r="H826" s="9"/>
    </row>
    <row r="827" spans="8:8" x14ac:dyDescent="0.25">
      <c r="H827" s="9"/>
    </row>
    <row r="828" spans="8:8" x14ac:dyDescent="0.25">
      <c r="H828" s="9"/>
    </row>
    <row r="829" spans="8:8" x14ac:dyDescent="0.25">
      <c r="H829" s="9"/>
    </row>
    <row r="830" spans="8:8" x14ac:dyDescent="0.25">
      <c r="H830" s="9"/>
    </row>
    <row r="831" spans="8:8" x14ac:dyDescent="0.25">
      <c r="H831" s="9"/>
    </row>
    <row r="832" spans="8:8" x14ac:dyDescent="0.25">
      <c r="H832" s="9"/>
    </row>
    <row r="833" spans="8:8" x14ac:dyDescent="0.25">
      <c r="H833" s="9"/>
    </row>
    <row r="834" spans="8:8" x14ac:dyDescent="0.25">
      <c r="H834" s="9"/>
    </row>
    <row r="835" spans="8:8" x14ac:dyDescent="0.25">
      <c r="H835" s="9"/>
    </row>
    <row r="836" spans="8:8" x14ac:dyDescent="0.25">
      <c r="H836" s="9"/>
    </row>
    <row r="837" spans="8:8" x14ac:dyDescent="0.25">
      <c r="H837" s="9"/>
    </row>
    <row r="838" spans="8:8" x14ac:dyDescent="0.25">
      <c r="H838" s="9"/>
    </row>
    <row r="839" spans="8:8" x14ac:dyDescent="0.25">
      <c r="H839" s="9"/>
    </row>
    <row r="840" spans="8:8" x14ac:dyDescent="0.25">
      <c r="H840" s="9"/>
    </row>
    <row r="841" spans="8:8" x14ac:dyDescent="0.25">
      <c r="H841" s="9"/>
    </row>
    <row r="842" spans="8:8" x14ac:dyDescent="0.25">
      <c r="H842" s="9"/>
    </row>
    <row r="843" spans="8:8" x14ac:dyDescent="0.25">
      <c r="H843" s="9"/>
    </row>
    <row r="844" spans="8:8" x14ac:dyDescent="0.25">
      <c r="H844" s="9"/>
    </row>
    <row r="845" spans="8:8" x14ac:dyDescent="0.25">
      <c r="H845" s="9"/>
    </row>
    <row r="846" spans="8:8" x14ac:dyDescent="0.25">
      <c r="H846" s="9"/>
    </row>
    <row r="847" spans="8:8" x14ac:dyDescent="0.25">
      <c r="H847" s="9"/>
    </row>
    <row r="848" spans="8:8" x14ac:dyDescent="0.25">
      <c r="H848" s="9"/>
    </row>
    <row r="849" spans="8:8" x14ac:dyDescent="0.25">
      <c r="H849" s="9"/>
    </row>
    <row r="850" spans="8:8" x14ac:dyDescent="0.25">
      <c r="H850" s="9"/>
    </row>
    <row r="851" spans="8:8" x14ac:dyDescent="0.25">
      <c r="H851" s="9"/>
    </row>
    <row r="852" spans="8:8" x14ac:dyDescent="0.25">
      <c r="H852" s="9"/>
    </row>
    <row r="853" spans="8:8" x14ac:dyDescent="0.25">
      <c r="H853" s="9"/>
    </row>
    <row r="854" spans="8:8" x14ac:dyDescent="0.25">
      <c r="H854" s="9"/>
    </row>
    <row r="855" spans="8:8" x14ac:dyDescent="0.25">
      <c r="H855" s="9"/>
    </row>
    <row r="856" spans="8:8" x14ac:dyDescent="0.25">
      <c r="H856" s="9"/>
    </row>
    <row r="857" spans="8:8" x14ac:dyDescent="0.25">
      <c r="H857" s="9"/>
    </row>
    <row r="858" spans="8:8" x14ac:dyDescent="0.25">
      <c r="H858" s="9"/>
    </row>
    <row r="859" spans="8:8" x14ac:dyDescent="0.25">
      <c r="H859" s="9"/>
    </row>
    <row r="860" spans="8:8" x14ac:dyDescent="0.25">
      <c r="H860" s="9"/>
    </row>
    <row r="861" spans="8:8" x14ac:dyDescent="0.25">
      <c r="H861" s="9"/>
    </row>
    <row r="862" spans="8:8" x14ac:dyDescent="0.25">
      <c r="H862" s="9"/>
    </row>
    <row r="863" spans="8:8" x14ac:dyDescent="0.25">
      <c r="H863" s="9"/>
    </row>
    <row r="864" spans="8:8" x14ac:dyDescent="0.25">
      <c r="H864" s="9"/>
    </row>
    <row r="865" spans="8:8" x14ac:dyDescent="0.25">
      <c r="H865" s="9"/>
    </row>
    <row r="866" spans="8:8" x14ac:dyDescent="0.25">
      <c r="H866" s="9"/>
    </row>
    <row r="867" spans="8:8" x14ac:dyDescent="0.25">
      <c r="H867" s="9"/>
    </row>
    <row r="868" spans="8:8" x14ac:dyDescent="0.25">
      <c r="H868" s="9"/>
    </row>
    <row r="869" spans="8:8" x14ac:dyDescent="0.25">
      <c r="H869" s="9"/>
    </row>
    <row r="870" spans="8:8" x14ac:dyDescent="0.25">
      <c r="H870" s="9"/>
    </row>
    <row r="871" spans="8:8" x14ac:dyDescent="0.25">
      <c r="H871" s="9"/>
    </row>
    <row r="872" spans="8:8" x14ac:dyDescent="0.25">
      <c r="H872" s="9"/>
    </row>
    <row r="873" spans="8:8" x14ac:dyDescent="0.25">
      <c r="H873" s="9"/>
    </row>
    <row r="874" spans="8:8" x14ac:dyDescent="0.25">
      <c r="H874" s="9"/>
    </row>
    <row r="875" spans="8:8" x14ac:dyDescent="0.25">
      <c r="H875" s="9"/>
    </row>
    <row r="876" spans="8:8" x14ac:dyDescent="0.25">
      <c r="H876" s="9"/>
    </row>
    <row r="877" spans="8:8" x14ac:dyDescent="0.25">
      <c r="H877" s="9"/>
    </row>
    <row r="878" spans="8:8" x14ac:dyDescent="0.25">
      <c r="H878" s="9"/>
    </row>
    <row r="879" spans="8:8" x14ac:dyDescent="0.25">
      <c r="H879" s="9"/>
    </row>
    <row r="880" spans="8:8" x14ac:dyDescent="0.25">
      <c r="H880" s="9"/>
    </row>
    <row r="881" spans="8:8" x14ac:dyDescent="0.25">
      <c r="H881" s="9"/>
    </row>
    <row r="882" spans="8:8" x14ac:dyDescent="0.25">
      <c r="H882" s="9"/>
    </row>
    <row r="883" spans="8:8" x14ac:dyDescent="0.25">
      <c r="H883" s="9"/>
    </row>
    <row r="884" spans="8:8" x14ac:dyDescent="0.25">
      <c r="H884" s="9"/>
    </row>
    <row r="885" spans="8:8" x14ac:dyDescent="0.25">
      <c r="H885" s="9"/>
    </row>
    <row r="886" spans="8:8" x14ac:dyDescent="0.25">
      <c r="H886" s="9"/>
    </row>
    <row r="887" spans="8:8" x14ac:dyDescent="0.25">
      <c r="H887" s="9"/>
    </row>
    <row r="888" spans="8:8" x14ac:dyDescent="0.25">
      <c r="H888" s="9"/>
    </row>
    <row r="889" spans="8:8" x14ac:dyDescent="0.25">
      <c r="H889" s="9"/>
    </row>
    <row r="890" spans="8:8" x14ac:dyDescent="0.25">
      <c r="H890" s="9"/>
    </row>
    <row r="891" spans="8:8" x14ac:dyDescent="0.25">
      <c r="H891" s="9"/>
    </row>
    <row r="892" spans="8:8" x14ac:dyDescent="0.25">
      <c r="H892" s="9"/>
    </row>
    <row r="893" spans="8:8" x14ac:dyDescent="0.25">
      <c r="H893" s="9"/>
    </row>
    <row r="894" spans="8:8" x14ac:dyDescent="0.25">
      <c r="H894" s="9"/>
    </row>
    <row r="895" spans="8:8" x14ac:dyDescent="0.25">
      <c r="H895" s="9"/>
    </row>
    <row r="896" spans="8:8" x14ac:dyDescent="0.25">
      <c r="H896" s="9"/>
    </row>
    <row r="897" spans="8:8" x14ac:dyDescent="0.25">
      <c r="H897" s="9"/>
    </row>
    <row r="898" spans="8:8" x14ac:dyDescent="0.25">
      <c r="H898" s="9"/>
    </row>
    <row r="899" spans="8:8" x14ac:dyDescent="0.25">
      <c r="H899" s="9"/>
    </row>
    <row r="900" spans="8:8" x14ac:dyDescent="0.25">
      <c r="H900" s="9"/>
    </row>
    <row r="901" spans="8:8" x14ac:dyDescent="0.25">
      <c r="H901" s="9"/>
    </row>
    <row r="902" spans="8:8" x14ac:dyDescent="0.25">
      <c r="H902" s="9"/>
    </row>
    <row r="903" spans="8:8" x14ac:dyDescent="0.25">
      <c r="H903" s="9"/>
    </row>
    <row r="904" spans="8:8" x14ac:dyDescent="0.25">
      <c r="H904" s="9"/>
    </row>
    <row r="905" spans="8:8" x14ac:dyDescent="0.25">
      <c r="H905" s="9"/>
    </row>
    <row r="906" spans="8:8" x14ac:dyDescent="0.25">
      <c r="H906" s="9"/>
    </row>
    <row r="907" spans="8:8" x14ac:dyDescent="0.25">
      <c r="H907" s="9"/>
    </row>
    <row r="908" spans="8:8" x14ac:dyDescent="0.25">
      <c r="H908" s="9"/>
    </row>
    <row r="909" spans="8:8" x14ac:dyDescent="0.25">
      <c r="H909" s="9"/>
    </row>
    <row r="910" spans="8:8" x14ac:dyDescent="0.25">
      <c r="H910" s="9"/>
    </row>
    <row r="911" spans="8:8" x14ac:dyDescent="0.25">
      <c r="H911" s="9"/>
    </row>
    <row r="912" spans="8:8" x14ac:dyDescent="0.25">
      <c r="H912" s="9"/>
    </row>
    <row r="913" spans="8:8" x14ac:dyDescent="0.25">
      <c r="H913" s="9"/>
    </row>
    <row r="914" spans="8:8" x14ac:dyDescent="0.25">
      <c r="H914" s="9"/>
    </row>
    <row r="915" spans="8:8" x14ac:dyDescent="0.25">
      <c r="H915" s="9"/>
    </row>
    <row r="916" spans="8:8" x14ac:dyDescent="0.25">
      <c r="H916" s="9"/>
    </row>
    <row r="917" spans="8:8" x14ac:dyDescent="0.25">
      <c r="H917" s="9"/>
    </row>
    <row r="918" spans="8:8" x14ac:dyDescent="0.25">
      <c r="H918" s="9"/>
    </row>
    <row r="919" spans="8:8" x14ac:dyDescent="0.25">
      <c r="H919" s="9"/>
    </row>
    <row r="920" spans="8:8" x14ac:dyDescent="0.25">
      <c r="H920" s="9"/>
    </row>
    <row r="921" spans="8:8" x14ac:dyDescent="0.25">
      <c r="H921" s="9"/>
    </row>
    <row r="922" spans="8:8" x14ac:dyDescent="0.25">
      <c r="H922" s="9"/>
    </row>
    <row r="923" spans="8:8" x14ac:dyDescent="0.25">
      <c r="H923" s="9"/>
    </row>
    <row r="924" spans="8:8" x14ac:dyDescent="0.25">
      <c r="H924" s="9"/>
    </row>
    <row r="925" spans="8:8" x14ac:dyDescent="0.25">
      <c r="H925" s="9"/>
    </row>
    <row r="926" spans="8:8" x14ac:dyDescent="0.25">
      <c r="H926" s="9"/>
    </row>
    <row r="927" spans="8:8" x14ac:dyDescent="0.25">
      <c r="H927" s="9"/>
    </row>
    <row r="928" spans="8:8" x14ac:dyDescent="0.25">
      <c r="H928" s="9"/>
    </row>
    <row r="929" spans="8:8" x14ac:dyDescent="0.25">
      <c r="H929" s="9"/>
    </row>
    <row r="930" spans="8:8" x14ac:dyDescent="0.25">
      <c r="H930" s="9"/>
    </row>
    <row r="931" spans="8:8" x14ac:dyDescent="0.25">
      <c r="H931" s="9"/>
    </row>
    <row r="932" spans="8:8" x14ac:dyDescent="0.25">
      <c r="H932" s="9"/>
    </row>
    <row r="933" spans="8:8" x14ac:dyDescent="0.25">
      <c r="H933" s="9"/>
    </row>
    <row r="934" spans="8:8" x14ac:dyDescent="0.25">
      <c r="H934" s="9"/>
    </row>
    <row r="935" spans="8:8" x14ac:dyDescent="0.25">
      <c r="H935" s="9"/>
    </row>
    <row r="936" spans="8:8" x14ac:dyDescent="0.25">
      <c r="H936" s="9"/>
    </row>
    <row r="937" spans="8:8" x14ac:dyDescent="0.25">
      <c r="H937" s="9"/>
    </row>
    <row r="938" spans="8:8" x14ac:dyDescent="0.25">
      <c r="H938" s="9"/>
    </row>
    <row r="939" spans="8:8" x14ac:dyDescent="0.25">
      <c r="H939" s="9"/>
    </row>
    <row r="940" spans="8:8" x14ac:dyDescent="0.25">
      <c r="H940" s="9"/>
    </row>
    <row r="941" spans="8:8" x14ac:dyDescent="0.25">
      <c r="H941" s="9"/>
    </row>
    <row r="942" spans="8:8" x14ac:dyDescent="0.25">
      <c r="H942" s="9"/>
    </row>
    <row r="943" spans="8:8" x14ac:dyDescent="0.25">
      <c r="H943" s="9"/>
    </row>
    <row r="944" spans="8:8" x14ac:dyDescent="0.25">
      <c r="H944" s="9"/>
    </row>
    <row r="945" spans="8:8" x14ac:dyDescent="0.25">
      <c r="H945" s="9"/>
    </row>
    <row r="946" spans="8:8" x14ac:dyDescent="0.25">
      <c r="H946" s="9"/>
    </row>
    <row r="947" spans="8:8" x14ac:dyDescent="0.25">
      <c r="H947" s="9"/>
    </row>
    <row r="948" spans="8:8" x14ac:dyDescent="0.25">
      <c r="H948" s="9"/>
    </row>
    <row r="949" spans="8:8" x14ac:dyDescent="0.25">
      <c r="H949" s="9"/>
    </row>
    <row r="950" spans="8:8" x14ac:dyDescent="0.25">
      <c r="H950" s="9"/>
    </row>
    <row r="951" spans="8:8" x14ac:dyDescent="0.25">
      <c r="H951" s="9"/>
    </row>
    <row r="952" spans="8:8" x14ac:dyDescent="0.25">
      <c r="H952" s="9"/>
    </row>
    <row r="953" spans="8:8" x14ac:dyDescent="0.25">
      <c r="H953" s="9"/>
    </row>
    <row r="954" spans="8:8" x14ac:dyDescent="0.25">
      <c r="H954" s="9"/>
    </row>
    <row r="955" spans="8:8" x14ac:dyDescent="0.25">
      <c r="H955" s="9"/>
    </row>
    <row r="956" spans="8:8" x14ac:dyDescent="0.25">
      <c r="H956" s="9"/>
    </row>
    <row r="957" spans="8:8" x14ac:dyDescent="0.25">
      <c r="H957" s="9"/>
    </row>
    <row r="958" spans="8:8" x14ac:dyDescent="0.25">
      <c r="H958" s="9"/>
    </row>
    <row r="959" spans="8:8" x14ac:dyDescent="0.25">
      <c r="H959" s="9"/>
    </row>
    <row r="960" spans="8:8" x14ac:dyDescent="0.25">
      <c r="H960" s="9"/>
    </row>
    <row r="961" spans="8:8" x14ac:dyDescent="0.25">
      <c r="H961" s="9"/>
    </row>
    <row r="962" spans="8:8" x14ac:dyDescent="0.25">
      <c r="H962" s="9"/>
    </row>
    <row r="963" spans="8:8" x14ac:dyDescent="0.25">
      <c r="H963" s="9"/>
    </row>
    <row r="964" spans="8:8" x14ac:dyDescent="0.25">
      <c r="H964" s="9"/>
    </row>
    <row r="965" spans="8:8" x14ac:dyDescent="0.25">
      <c r="H965" s="9"/>
    </row>
    <row r="966" spans="8:8" x14ac:dyDescent="0.25">
      <c r="H966" s="9"/>
    </row>
    <row r="967" spans="8:8" x14ac:dyDescent="0.25">
      <c r="H967" s="9"/>
    </row>
    <row r="968" spans="8:8" x14ac:dyDescent="0.25">
      <c r="H968" s="9"/>
    </row>
    <row r="969" spans="8:8" x14ac:dyDescent="0.25">
      <c r="H969" s="9"/>
    </row>
    <row r="970" spans="8:8" x14ac:dyDescent="0.25">
      <c r="H970" s="9"/>
    </row>
    <row r="971" spans="8:8" x14ac:dyDescent="0.25">
      <c r="H971" s="9"/>
    </row>
    <row r="972" spans="8:8" x14ac:dyDescent="0.25">
      <c r="H972" s="9"/>
    </row>
    <row r="973" spans="8:8" x14ac:dyDescent="0.25">
      <c r="H973" s="9"/>
    </row>
    <row r="974" spans="8:8" x14ac:dyDescent="0.25">
      <c r="H974" s="9"/>
    </row>
    <row r="975" spans="8:8" x14ac:dyDescent="0.25">
      <c r="H975" s="9"/>
    </row>
    <row r="976" spans="8:8" x14ac:dyDescent="0.25">
      <c r="H976" s="9"/>
    </row>
    <row r="977" spans="8:8" x14ac:dyDescent="0.25">
      <c r="H977" s="9"/>
    </row>
    <row r="978" spans="8:8" x14ac:dyDescent="0.25">
      <c r="H978" s="9"/>
    </row>
    <row r="979" spans="8:8" x14ac:dyDescent="0.25">
      <c r="H979" s="9"/>
    </row>
    <row r="980" spans="8:8" x14ac:dyDescent="0.25">
      <c r="H980" s="9"/>
    </row>
    <row r="981" spans="8:8" x14ac:dyDescent="0.25">
      <c r="H981" s="9"/>
    </row>
    <row r="982" spans="8:8" x14ac:dyDescent="0.25">
      <c r="H982" s="9"/>
    </row>
    <row r="983" spans="8:8" x14ac:dyDescent="0.25">
      <c r="H983" s="9"/>
    </row>
    <row r="984" spans="8:8" x14ac:dyDescent="0.25">
      <c r="H984" s="9"/>
    </row>
    <row r="985" spans="8:8" x14ac:dyDescent="0.25">
      <c r="H985" s="9"/>
    </row>
    <row r="986" spans="8:8" x14ac:dyDescent="0.25">
      <c r="H986" s="9"/>
    </row>
    <row r="987" spans="8:8" x14ac:dyDescent="0.25">
      <c r="H987" s="9"/>
    </row>
    <row r="988" spans="8:8" x14ac:dyDescent="0.25">
      <c r="H988" s="9"/>
    </row>
    <row r="989" spans="8:8" x14ac:dyDescent="0.25">
      <c r="H989" s="9"/>
    </row>
    <row r="990" spans="8:8" x14ac:dyDescent="0.25">
      <c r="H990" s="9"/>
    </row>
    <row r="991" spans="8:8" x14ac:dyDescent="0.25">
      <c r="H991" s="9"/>
    </row>
    <row r="992" spans="8:8" x14ac:dyDescent="0.25">
      <c r="H992" s="9"/>
    </row>
    <row r="993" spans="8:8" x14ac:dyDescent="0.25">
      <c r="H993" s="9"/>
    </row>
    <row r="994" spans="8:8" x14ac:dyDescent="0.25">
      <c r="H994" s="9"/>
    </row>
    <row r="995" spans="8:8" x14ac:dyDescent="0.25">
      <c r="H995" s="9"/>
    </row>
    <row r="996" spans="8:8" x14ac:dyDescent="0.25">
      <c r="H996" s="9"/>
    </row>
    <row r="997" spans="8:8" x14ac:dyDescent="0.25">
      <c r="H997" s="9"/>
    </row>
    <row r="998" spans="8:8" x14ac:dyDescent="0.25">
      <c r="H998" s="9"/>
    </row>
    <row r="999" spans="8:8" x14ac:dyDescent="0.25">
      <c r="H999" s="9"/>
    </row>
    <row r="1000" spans="8:8" x14ac:dyDescent="0.25">
      <c r="H1000" s="9"/>
    </row>
    <row r="1001" spans="8:8" x14ac:dyDescent="0.25">
      <c r="H1001" s="9"/>
    </row>
    <row r="1002" spans="8:8" x14ac:dyDescent="0.25">
      <c r="H1002" s="9"/>
    </row>
    <row r="1003" spans="8:8" x14ac:dyDescent="0.25">
      <c r="H1003" s="9"/>
    </row>
    <row r="1004" spans="8:8" x14ac:dyDescent="0.25">
      <c r="H1004" s="9"/>
    </row>
    <row r="1005" spans="8:8" x14ac:dyDescent="0.25">
      <c r="H1005" s="9"/>
    </row>
    <row r="1006" spans="8:8" x14ac:dyDescent="0.25">
      <c r="H1006" s="9"/>
    </row>
    <row r="1007" spans="8:8" x14ac:dyDescent="0.25">
      <c r="H1007" s="9"/>
    </row>
    <row r="1008" spans="8:8" x14ac:dyDescent="0.25">
      <c r="H1008" s="9"/>
    </row>
    <row r="1009" spans="8:8" x14ac:dyDescent="0.25">
      <c r="H1009" s="9"/>
    </row>
    <row r="1010" spans="8:8" x14ac:dyDescent="0.25">
      <c r="H1010" s="9"/>
    </row>
    <row r="1011" spans="8:8" x14ac:dyDescent="0.25">
      <c r="H1011" s="9"/>
    </row>
    <row r="1012" spans="8:8" x14ac:dyDescent="0.25">
      <c r="H1012" s="9"/>
    </row>
    <row r="1013" spans="8:8" x14ac:dyDescent="0.25">
      <c r="H1013" s="9"/>
    </row>
    <row r="1014" spans="8:8" x14ac:dyDescent="0.25">
      <c r="H1014" s="9"/>
    </row>
    <row r="1015" spans="8:8" x14ac:dyDescent="0.25">
      <c r="H1015" s="9"/>
    </row>
    <row r="1016" spans="8:8" x14ac:dyDescent="0.25">
      <c r="H1016" s="9"/>
    </row>
    <row r="1017" spans="8:8" x14ac:dyDescent="0.25">
      <c r="H1017" s="9"/>
    </row>
    <row r="1018" spans="8:8" x14ac:dyDescent="0.25">
      <c r="H1018" s="9"/>
    </row>
    <row r="1019" spans="8:8" x14ac:dyDescent="0.25">
      <c r="H1019" s="9"/>
    </row>
    <row r="1020" spans="8:8" x14ac:dyDescent="0.25">
      <c r="H1020" s="9"/>
    </row>
    <row r="1021" spans="8:8" x14ac:dyDescent="0.25">
      <c r="H1021" s="9"/>
    </row>
    <row r="1022" spans="8:8" x14ac:dyDescent="0.25">
      <c r="H1022" s="9"/>
    </row>
    <row r="1023" spans="8:8" x14ac:dyDescent="0.25">
      <c r="H1023" s="9"/>
    </row>
    <row r="1024" spans="8:8" x14ac:dyDescent="0.25">
      <c r="H1024" s="9"/>
    </row>
    <row r="1025" spans="8:8" x14ac:dyDescent="0.25">
      <c r="H1025" s="9"/>
    </row>
    <row r="1026" spans="8:8" x14ac:dyDescent="0.25">
      <c r="H1026" s="9"/>
    </row>
    <row r="1027" spans="8:8" x14ac:dyDescent="0.25">
      <c r="H1027" s="9"/>
    </row>
    <row r="1028" spans="8:8" x14ac:dyDescent="0.25">
      <c r="H1028" s="9"/>
    </row>
    <row r="1029" spans="8:8" x14ac:dyDescent="0.25">
      <c r="H1029" s="9"/>
    </row>
    <row r="1030" spans="8:8" x14ac:dyDescent="0.25">
      <c r="H1030" s="9"/>
    </row>
    <row r="1031" spans="8:8" x14ac:dyDescent="0.25">
      <c r="H1031" s="9"/>
    </row>
    <row r="1032" spans="8:8" x14ac:dyDescent="0.25">
      <c r="H1032" s="9"/>
    </row>
    <row r="1033" spans="8:8" x14ac:dyDescent="0.25">
      <c r="H1033" s="9"/>
    </row>
    <row r="1034" spans="8:8" x14ac:dyDescent="0.25">
      <c r="H1034" s="9"/>
    </row>
    <row r="1035" spans="8:8" x14ac:dyDescent="0.25">
      <c r="H1035" s="9"/>
    </row>
    <row r="1036" spans="8:8" x14ac:dyDescent="0.25">
      <c r="H1036" s="9"/>
    </row>
    <row r="1037" spans="8:8" x14ac:dyDescent="0.25">
      <c r="H1037" s="9"/>
    </row>
    <row r="1038" spans="8:8" x14ac:dyDescent="0.25">
      <c r="H1038" s="9"/>
    </row>
    <row r="1039" spans="8:8" x14ac:dyDescent="0.25">
      <c r="H1039" s="9"/>
    </row>
    <row r="1040" spans="8:8" x14ac:dyDescent="0.25">
      <c r="H1040" s="9"/>
    </row>
    <row r="1041" spans="8:8" x14ac:dyDescent="0.25">
      <c r="H1041" s="9"/>
    </row>
    <row r="1042" spans="8:8" x14ac:dyDescent="0.25">
      <c r="H1042" s="9"/>
    </row>
    <row r="1043" spans="8:8" x14ac:dyDescent="0.25">
      <c r="H1043" s="9"/>
    </row>
    <row r="1044" spans="8:8" x14ac:dyDescent="0.25">
      <c r="H1044" s="9"/>
    </row>
    <row r="1045" spans="8:8" x14ac:dyDescent="0.25">
      <c r="H1045" s="9"/>
    </row>
    <row r="1046" spans="8:8" x14ac:dyDescent="0.25">
      <c r="H1046" s="9"/>
    </row>
    <row r="1047" spans="8:8" x14ac:dyDescent="0.25">
      <c r="H1047" s="9"/>
    </row>
    <row r="1048" spans="8:8" x14ac:dyDescent="0.25">
      <c r="H1048" s="9"/>
    </row>
    <row r="1049" spans="8:8" x14ac:dyDescent="0.25">
      <c r="H1049" s="9"/>
    </row>
    <row r="1050" spans="8:8" x14ac:dyDescent="0.25">
      <c r="H1050" s="9"/>
    </row>
    <row r="1051" spans="8:8" x14ac:dyDescent="0.25">
      <c r="H1051" s="9"/>
    </row>
    <row r="1052" spans="8:8" x14ac:dyDescent="0.25">
      <c r="H1052" s="9"/>
    </row>
    <row r="1053" spans="8:8" x14ac:dyDescent="0.25">
      <c r="H1053" s="9"/>
    </row>
    <row r="1054" spans="8:8" x14ac:dyDescent="0.25">
      <c r="H1054" s="9"/>
    </row>
    <row r="1055" spans="8:8" x14ac:dyDescent="0.25">
      <c r="H1055" s="9"/>
    </row>
    <row r="1056" spans="8:8" x14ac:dyDescent="0.25">
      <c r="H1056" s="9"/>
    </row>
    <row r="1057" spans="8:8" x14ac:dyDescent="0.25">
      <c r="H1057" s="9"/>
    </row>
    <row r="1058" spans="8:8" x14ac:dyDescent="0.25">
      <c r="H1058" s="9"/>
    </row>
    <row r="1059" spans="8:8" x14ac:dyDescent="0.25">
      <c r="H1059" s="9"/>
    </row>
    <row r="1060" spans="8:8" x14ac:dyDescent="0.25">
      <c r="H1060" s="9"/>
    </row>
    <row r="1061" spans="8:8" x14ac:dyDescent="0.25">
      <c r="H1061" s="9"/>
    </row>
    <row r="1062" spans="8:8" x14ac:dyDescent="0.25">
      <c r="H1062" s="9"/>
    </row>
    <row r="1063" spans="8:8" x14ac:dyDescent="0.25">
      <c r="H1063" s="9"/>
    </row>
    <row r="1064" spans="8:8" x14ac:dyDescent="0.25">
      <c r="H1064" s="9"/>
    </row>
    <row r="1065" spans="8:8" x14ac:dyDescent="0.25">
      <c r="H1065" s="9"/>
    </row>
    <row r="1066" spans="8:8" x14ac:dyDescent="0.25">
      <c r="H1066" s="9"/>
    </row>
    <row r="1067" spans="8:8" x14ac:dyDescent="0.25">
      <c r="H1067" s="9"/>
    </row>
    <row r="1068" spans="8:8" x14ac:dyDescent="0.25">
      <c r="H1068" s="9"/>
    </row>
    <row r="1069" spans="8:8" x14ac:dyDescent="0.25">
      <c r="H1069" s="9"/>
    </row>
    <row r="1070" spans="8:8" x14ac:dyDescent="0.25">
      <c r="H1070" s="9"/>
    </row>
    <row r="1071" spans="8:8" x14ac:dyDescent="0.25">
      <c r="H1071" s="9"/>
    </row>
    <row r="1072" spans="8:8" x14ac:dyDescent="0.25">
      <c r="H1072" s="9"/>
    </row>
    <row r="1073" spans="8:8" x14ac:dyDescent="0.25">
      <c r="H1073" s="9"/>
    </row>
    <row r="1074" spans="8:8" x14ac:dyDescent="0.25">
      <c r="H1074" s="9"/>
    </row>
    <row r="1075" spans="8:8" x14ac:dyDescent="0.25">
      <c r="H1075" s="9"/>
    </row>
    <row r="1076" spans="8:8" x14ac:dyDescent="0.25">
      <c r="H1076" s="9"/>
    </row>
    <row r="1077" spans="8:8" x14ac:dyDescent="0.25">
      <c r="H1077" s="9"/>
    </row>
    <row r="1078" spans="8:8" x14ac:dyDescent="0.25">
      <c r="H1078" s="9"/>
    </row>
    <row r="1079" spans="8:8" x14ac:dyDescent="0.25">
      <c r="H1079" s="9"/>
    </row>
    <row r="1080" spans="8:8" x14ac:dyDescent="0.25">
      <c r="H1080" s="9"/>
    </row>
    <row r="1081" spans="8:8" x14ac:dyDescent="0.25">
      <c r="H1081" s="9"/>
    </row>
    <row r="1082" spans="8:8" x14ac:dyDescent="0.25">
      <c r="H1082" s="9"/>
    </row>
    <row r="1083" spans="8:8" x14ac:dyDescent="0.25">
      <c r="H1083" s="9"/>
    </row>
    <row r="1084" spans="8:8" x14ac:dyDescent="0.25">
      <c r="H1084" s="9"/>
    </row>
    <row r="1085" spans="8:8" x14ac:dyDescent="0.25">
      <c r="H1085" s="9"/>
    </row>
    <row r="1086" spans="8:8" x14ac:dyDescent="0.25">
      <c r="H1086" s="9"/>
    </row>
    <row r="1087" spans="8:8" x14ac:dyDescent="0.25">
      <c r="H1087" s="9"/>
    </row>
    <row r="1088" spans="8:8" x14ac:dyDescent="0.25">
      <c r="H1088" s="9"/>
    </row>
    <row r="1089" spans="8:8" x14ac:dyDescent="0.25">
      <c r="H1089" s="9"/>
    </row>
    <row r="1090" spans="8:8" x14ac:dyDescent="0.25">
      <c r="H1090" s="9"/>
    </row>
    <row r="1091" spans="8:8" x14ac:dyDescent="0.25">
      <c r="H1091" s="9"/>
    </row>
    <row r="1092" spans="8:8" x14ac:dyDescent="0.25">
      <c r="H1092" s="9"/>
    </row>
    <row r="1093" spans="8:8" x14ac:dyDescent="0.25">
      <c r="H1093" s="9"/>
    </row>
    <row r="1094" spans="8:8" x14ac:dyDescent="0.25">
      <c r="H1094" s="9"/>
    </row>
    <row r="1095" spans="8:8" x14ac:dyDescent="0.25">
      <c r="H1095" s="9"/>
    </row>
    <row r="1096" spans="8:8" x14ac:dyDescent="0.25">
      <c r="H1096" s="9"/>
    </row>
    <row r="1097" spans="8:8" x14ac:dyDescent="0.25">
      <c r="H1097" s="9"/>
    </row>
    <row r="1098" spans="8:8" x14ac:dyDescent="0.25">
      <c r="H1098" s="9"/>
    </row>
    <row r="1099" spans="8:8" x14ac:dyDescent="0.25">
      <c r="H1099" s="9"/>
    </row>
    <row r="1100" spans="8:8" x14ac:dyDescent="0.25">
      <c r="H1100" s="9"/>
    </row>
    <row r="1101" spans="8:8" x14ac:dyDescent="0.25">
      <c r="H1101" s="9"/>
    </row>
    <row r="1102" spans="8:8" x14ac:dyDescent="0.25">
      <c r="H1102" s="9"/>
    </row>
    <row r="1103" spans="8:8" x14ac:dyDescent="0.25">
      <c r="H1103" s="9"/>
    </row>
    <row r="1104" spans="8:8" x14ac:dyDescent="0.25">
      <c r="H1104" s="9"/>
    </row>
    <row r="1105" spans="8:8" x14ac:dyDescent="0.25">
      <c r="H1105" s="9"/>
    </row>
    <row r="1106" spans="8:8" x14ac:dyDescent="0.25">
      <c r="H1106" s="9"/>
    </row>
    <row r="1107" spans="8:8" x14ac:dyDescent="0.25">
      <c r="H1107" s="9"/>
    </row>
    <row r="1108" spans="8:8" x14ac:dyDescent="0.25">
      <c r="H1108" s="9"/>
    </row>
    <row r="1109" spans="8:8" x14ac:dyDescent="0.25">
      <c r="H1109" s="9"/>
    </row>
    <row r="1110" spans="8:8" x14ac:dyDescent="0.25">
      <c r="H1110" s="9"/>
    </row>
    <row r="1111" spans="8:8" x14ac:dyDescent="0.25">
      <c r="H1111" s="9"/>
    </row>
    <row r="1112" spans="8:8" x14ac:dyDescent="0.25">
      <c r="H1112" s="9"/>
    </row>
    <row r="1113" spans="8:8" x14ac:dyDescent="0.25">
      <c r="H1113" s="9"/>
    </row>
    <row r="1114" spans="8:8" x14ac:dyDescent="0.25">
      <c r="H1114" s="9"/>
    </row>
    <row r="1115" spans="8:8" x14ac:dyDescent="0.25">
      <c r="H1115" s="9"/>
    </row>
    <row r="1116" spans="8:8" x14ac:dyDescent="0.25">
      <c r="H1116" s="9"/>
    </row>
    <row r="1117" spans="8:8" x14ac:dyDescent="0.25">
      <c r="H1117" s="9"/>
    </row>
    <row r="1118" spans="8:8" x14ac:dyDescent="0.25">
      <c r="H1118" s="9"/>
    </row>
    <row r="1119" spans="8:8" x14ac:dyDescent="0.25">
      <c r="H1119" s="9"/>
    </row>
    <row r="1120" spans="8:8" x14ac:dyDescent="0.25">
      <c r="H1120" s="9"/>
    </row>
    <row r="1121" spans="8:8" x14ac:dyDescent="0.25">
      <c r="H1121" s="9"/>
    </row>
    <row r="1122" spans="8:8" x14ac:dyDescent="0.25">
      <c r="H1122" s="9"/>
    </row>
    <row r="1123" spans="8:8" x14ac:dyDescent="0.25">
      <c r="H1123" s="9"/>
    </row>
    <row r="1124" spans="8:8" x14ac:dyDescent="0.25">
      <c r="H1124" s="9"/>
    </row>
    <row r="1125" spans="8:8" x14ac:dyDescent="0.25">
      <c r="H1125" s="9"/>
    </row>
    <row r="1126" spans="8:8" x14ac:dyDescent="0.25">
      <c r="H1126" s="9"/>
    </row>
    <row r="1127" spans="8:8" x14ac:dyDescent="0.25">
      <c r="H1127" s="9"/>
    </row>
    <row r="1128" spans="8:8" x14ac:dyDescent="0.25">
      <c r="H1128" s="9"/>
    </row>
    <row r="1129" spans="8:8" x14ac:dyDescent="0.25">
      <c r="H1129" s="9"/>
    </row>
    <row r="1130" spans="8:8" x14ac:dyDescent="0.25">
      <c r="H1130" s="9"/>
    </row>
    <row r="1131" spans="8:8" x14ac:dyDescent="0.25">
      <c r="H1131" s="9"/>
    </row>
    <row r="1132" spans="8:8" x14ac:dyDescent="0.25">
      <c r="H1132" s="9"/>
    </row>
    <row r="1133" spans="8:8" x14ac:dyDescent="0.25">
      <c r="H1133" s="9"/>
    </row>
    <row r="1134" spans="8:8" x14ac:dyDescent="0.25">
      <c r="H1134" s="9"/>
    </row>
    <row r="1135" spans="8:8" x14ac:dyDescent="0.25">
      <c r="H1135" s="9"/>
    </row>
    <row r="1136" spans="8:8" x14ac:dyDescent="0.25">
      <c r="H1136" s="9"/>
    </row>
    <row r="1137" spans="8:8" x14ac:dyDescent="0.25">
      <c r="H1137" s="9"/>
    </row>
    <row r="1138" spans="8:8" x14ac:dyDescent="0.25">
      <c r="H1138" s="9"/>
    </row>
    <row r="1139" spans="8:8" x14ac:dyDescent="0.25">
      <c r="H1139" s="9"/>
    </row>
    <row r="1140" spans="8:8" x14ac:dyDescent="0.25">
      <c r="H1140" s="9"/>
    </row>
    <row r="1141" spans="8:8" x14ac:dyDescent="0.25">
      <c r="H1141" s="9"/>
    </row>
    <row r="1142" spans="8:8" x14ac:dyDescent="0.25">
      <c r="H1142" s="9"/>
    </row>
    <row r="1143" spans="8:8" x14ac:dyDescent="0.25">
      <c r="H1143" s="9"/>
    </row>
    <row r="1144" spans="8:8" x14ac:dyDescent="0.25">
      <c r="H1144" s="9"/>
    </row>
    <row r="1145" spans="8:8" x14ac:dyDescent="0.25">
      <c r="H1145" s="9"/>
    </row>
    <row r="1146" spans="8:8" x14ac:dyDescent="0.25">
      <c r="H1146" s="9"/>
    </row>
    <row r="1147" spans="8:8" x14ac:dyDescent="0.25">
      <c r="H1147" s="9"/>
    </row>
    <row r="1148" spans="8:8" x14ac:dyDescent="0.25">
      <c r="H1148" s="9"/>
    </row>
    <row r="1149" spans="8:8" x14ac:dyDescent="0.25">
      <c r="H1149" s="9"/>
    </row>
    <row r="1150" spans="8:8" x14ac:dyDescent="0.25">
      <c r="H1150" s="9"/>
    </row>
    <row r="1151" spans="8:8" x14ac:dyDescent="0.25">
      <c r="H1151" s="9"/>
    </row>
    <row r="1152" spans="8:8" x14ac:dyDescent="0.25">
      <c r="H1152" s="9"/>
    </row>
    <row r="1153" spans="8:8" x14ac:dyDescent="0.25">
      <c r="H1153" s="9"/>
    </row>
    <row r="1154" spans="8:8" x14ac:dyDescent="0.25">
      <c r="H1154" s="9"/>
    </row>
    <row r="1155" spans="8:8" x14ac:dyDescent="0.25">
      <c r="H1155" s="9"/>
    </row>
    <row r="1156" spans="8:8" x14ac:dyDescent="0.25">
      <c r="H1156" s="9"/>
    </row>
    <row r="1157" spans="8:8" x14ac:dyDescent="0.25">
      <c r="H1157" s="9"/>
    </row>
    <row r="1158" spans="8:8" x14ac:dyDescent="0.25">
      <c r="H1158" s="9"/>
    </row>
    <row r="1159" spans="8:8" x14ac:dyDescent="0.25">
      <c r="H1159" s="9"/>
    </row>
    <row r="1160" spans="8:8" x14ac:dyDescent="0.25">
      <c r="H1160" s="9"/>
    </row>
    <row r="1161" spans="8:8" x14ac:dyDescent="0.25">
      <c r="H1161" s="9"/>
    </row>
    <row r="1162" spans="8:8" x14ac:dyDescent="0.25">
      <c r="H1162" s="9"/>
    </row>
    <row r="1163" spans="8:8" x14ac:dyDescent="0.25">
      <c r="H1163" s="9"/>
    </row>
    <row r="1164" spans="8:8" x14ac:dyDescent="0.25">
      <c r="H1164" s="9"/>
    </row>
    <row r="1165" spans="8:8" x14ac:dyDescent="0.25">
      <c r="H1165" s="9"/>
    </row>
    <row r="1166" spans="8:8" x14ac:dyDescent="0.25">
      <c r="H1166" s="9"/>
    </row>
    <row r="1167" spans="8:8" x14ac:dyDescent="0.25">
      <c r="H1167" s="9"/>
    </row>
    <row r="1168" spans="8:8" x14ac:dyDescent="0.25">
      <c r="H1168" s="9"/>
    </row>
    <row r="1169" spans="8:8" x14ac:dyDescent="0.25">
      <c r="H1169" s="9"/>
    </row>
    <row r="1170" spans="8:8" x14ac:dyDescent="0.25">
      <c r="H1170" s="9"/>
    </row>
    <row r="1171" spans="8:8" x14ac:dyDescent="0.25">
      <c r="H1171" s="9"/>
    </row>
    <row r="1172" spans="8:8" x14ac:dyDescent="0.25">
      <c r="H1172" s="9"/>
    </row>
    <row r="1173" spans="8:8" x14ac:dyDescent="0.25">
      <c r="H1173" s="9"/>
    </row>
    <row r="1174" spans="8:8" x14ac:dyDescent="0.25">
      <c r="H1174" s="9"/>
    </row>
    <row r="1175" spans="8:8" x14ac:dyDescent="0.25">
      <c r="H1175" s="9"/>
    </row>
    <row r="1176" spans="8:8" x14ac:dyDescent="0.25">
      <c r="H1176" s="9"/>
    </row>
    <row r="1177" spans="8:8" x14ac:dyDescent="0.25">
      <c r="H1177" s="9"/>
    </row>
    <row r="1178" spans="8:8" x14ac:dyDescent="0.25">
      <c r="H1178" s="9"/>
    </row>
    <row r="1179" spans="8:8" x14ac:dyDescent="0.25">
      <c r="H1179" s="9"/>
    </row>
    <row r="1180" spans="8:8" x14ac:dyDescent="0.25">
      <c r="H1180" s="9"/>
    </row>
    <row r="1181" spans="8:8" x14ac:dyDescent="0.25">
      <c r="H1181" s="9"/>
    </row>
    <row r="1182" spans="8:8" x14ac:dyDescent="0.25">
      <c r="H1182" s="9"/>
    </row>
    <row r="1183" spans="8:8" x14ac:dyDescent="0.25">
      <c r="H1183" s="9"/>
    </row>
    <row r="1184" spans="8:8" x14ac:dyDescent="0.25">
      <c r="H1184" s="9"/>
    </row>
    <row r="1185" spans="8:8" x14ac:dyDescent="0.25">
      <c r="H1185" s="9"/>
    </row>
    <row r="1186" spans="8:8" x14ac:dyDescent="0.25">
      <c r="H1186" s="9"/>
    </row>
    <row r="1187" spans="8:8" x14ac:dyDescent="0.25">
      <c r="H1187" s="9"/>
    </row>
    <row r="1188" spans="8:8" x14ac:dyDescent="0.25">
      <c r="H1188" s="9"/>
    </row>
    <row r="1189" spans="8:8" x14ac:dyDescent="0.25">
      <c r="H1189" s="9"/>
    </row>
    <row r="1190" spans="8:8" x14ac:dyDescent="0.25">
      <c r="H1190" s="9"/>
    </row>
    <row r="1191" spans="8:8" x14ac:dyDescent="0.25">
      <c r="H1191" s="9"/>
    </row>
    <row r="1192" spans="8:8" x14ac:dyDescent="0.25">
      <c r="H1192" s="9"/>
    </row>
    <row r="1193" spans="8:8" x14ac:dyDescent="0.25">
      <c r="H1193" s="9"/>
    </row>
    <row r="1194" spans="8:8" x14ac:dyDescent="0.25">
      <c r="H1194" s="9"/>
    </row>
    <row r="1195" spans="8:8" x14ac:dyDescent="0.25">
      <c r="H1195" s="9"/>
    </row>
    <row r="1196" spans="8:8" x14ac:dyDescent="0.25">
      <c r="H1196" s="9"/>
    </row>
    <row r="1197" spans="8:8" x14ac:dyDescent="0.25">
      <c r="H1197" s="9"/>
    </row>
    <row r="1198" spans="8:8" x14ac:dyDescent="0.25">
      <c r="H1198" s="9"/>
    </row>
    <row r="1199" spans="8:8" x14ac:dyDescent="0.25">
      <c r="H1199" s="9"/>
    </row>
    <row r="1200" spans="8:8" x14ac:dyDescent="0.25">
      <c r="H1200" s="9"/>
    </row>
    <row r="1201" spans="8:8" x14ac:dyDescent="0.25">
      <c r="H1201" s="9"/>
    </row>
    <row r="1202" spans="8:8" x14ac:dyDescent="0.25">
      <c r="H1202" s="9"/>
    </row>
    <row r="1203" spans="8:8" x14ac:dyDescent="0.25">
      <c r="H1203" s="9"/>
    </row>
    <row r="1204" spans="8:8" x14ac:dyDescent="0.25">
      <c r="H1204" s="9"/>
    </row>
    <row r="1205" spans="8:8" x14ac:dyDescent="0.25">
      <c r="H1205" s="9"/>
    </row>
    <row r="1206" spans="8:8" x14ac:dyDescent="0.25">
      <c r="H1206" s="9"/>
    </row>
    <row r="1207" spans="8:8" x14ac:dyDescent="0.25">
      <c r="H1207" s="9"/>
    </row>
    <row r="1208" spans="8:8" x14ac:dyDescent="0.25">
      <c r="H1208" s="9"/>
    </row>
    <row r="1209" spans="8:8" x14ac:dyDescent="0.25">
      <c r="H1209" s="9"/>
    </row>
    <row r="1210" spans="8:8" x14ac:dyDescent="0.25">
      <c r="H1210" s="9"/>
    </row>
    <row r="1211" spans="8:8" x14ac:dyDescent="0.25">
      <c r="H1211" s="9"/>
    </row>
    <row r="1212" spans="8:8" x14ac:dyDescent="0.25">
      <c r="H1212" s="9"/>
    </row>
    <row r="1213" spans="8:8" x14ac:dyDescent="0.25">
      <c r="H1213" s="9"/>
    </row>
    <row r="1214" spans="8:8" x14ac:dyDescent="0.25">
      <c r="H1214" s="9"/>
    </row>
    <row r="1215" spans="8:8" x14ac:dyDescent="0.25">
      <c r="H1215" s="9"/>
    </row>
    <row r="1216" spans="8:8" x14ac:dyDescent="0.25">
      <c r="H1216" s="9"/>
    </row>
    <row r="1217" spans="8:8" x14ac:dyDescent="0.25">
      <c r="H1217" s="9"/>
    </row>
    <row r="1218" spans="8:8" x14ac:dyDescent="0.25">
      <c r="H1218" s="9"/>
    </row>
    <row r="1219" spans="8:8" x14ac:dyDescent="0.25">
      <c r="H1219" s="9"/>
    </row>
    <row r="1220" spans="8:8" x14ac:dyDescent="0.25">
      <c r="H1220" s="9"/>
    </row>
    <row r="1221" spans="8:8" x14ac:dyDescent="0.25">
      <c r="H1221" s="9"/>
    </row>
    <row r="1222" spans="8:8" x14ac:dyDescent="0.25">
      <c r="H1222" s="9"/>
    </row>
    <row r="1223" spans="8:8" x14ac:dyDescent="0.25">
      <c r="H1223" s="9"/>
    </row>
    <row r="1224" spans="8:8" x14ac:dyDescent="0.25">
      <c r="H1224" s="9"/>
    </row>
    <row r="1225" spans="8:8" x14ac:dyDescent="0.25">
      <c r="H1225" s="9"/>
    </row>
    <row r="1226" spans="8:8" x14ac:dyDescent="0.25">
      <c r="H1226" s="9"/>
    </row>
    <row r="1227" spans="8:8" x14ac:dyDescent="0.25">
      <c r="H1227" s="9"/>
    </row>
    <row r="1228" spans="8:8" x14ac:dyDescent="0.25">
      <c r="H1228" s="9"/>
    </row>
    <row r="1229" spans="8:8" x14ac:dyDescent="0.25">
      <c r="H1229" s="9"/>
    </row>
    <row r="1230" spans="8:8" x14ac:dyDescent="0.25">
      <c r="H1230" s="9"/>
    </row>
    <row r="1231" spans="8:8" x14ac:dyDescent="0.25">
      <c r="H1231" s="9"/>
    </row>
    <row r="1232" spans="8:8" x14ac:dyDescent="0.25">
      <c r="H1232" s="9"/>
    </row>
    <row r="1233" spans="8:8" x14ac:dyDescent="0.25">
      <c r="H1233" s="9"/>
    </row>
    <row r="1234" spans="8:8" x14ac:dyDescent="0.25">
      <c r="H1234" s="9"/>
    </row>
    <row r="1235" spans="8:8" x14ac:dyDescent="0.25">
      <c r="H1235" s="9"/>
    </row>
    <row r="1236" spans="8:8" x14ac:dyDescent="0.25">
      <c r="H1236" s="9"/>
    </row>
    <row r="1237" spans="8:8" x14ac:dyDescent="0.25">
      <c r="H1237" s="9"/>
    </row>
    <row r="1238" spans="8:8" x14ac:dyDescent="0.25">
      <c r="H1238" s="9"/>
    </row>
    <row r="1239" spans="8:8" x14ac:dyDescent="0.25">
      <c r="H1239" s="9"/>
    </row>
    <row r="1240" spans="8:8" x14ac:dyDescent="0.25">
      <c r="H1240" s="9"/>
    </row>
    <row r="1241" spans="8:8" x14ac:dyDescent="0.25">
      <c r="H1241" s="9"/>
    </row>
    <row r="1242" spans="8:8" x14ac:dyDescent="0.25">
      <c r="H1242" s="9"/>
    </row>
    <row r="1243" spans="8:8" x14ac:dyDescent="0.25">
      <c r="H1243" s="9"/>
    </row>
    <row r="1244" spans="8:8" x14ac:dyDescent="0.25">
      <c r="H1244" s="9"/>
    </row>
    <row r="1245" spans="8:8" x14ac:dyDescent="0.25">
      <c r="H1245" s="9"/>
    </row>
    <row r="1246" spans="8:8" x14ac:dyDescent="0.25">
      <c r="H1246" s="9"/>
    </row>
    <row r="1247" spans="8:8" x14ac:dyDescent="0.25">
      <c r="H1247" s="9"/>
    </row>
    <row r="1248" spans="8:8" x14ac:dyDescent="0.25">
      <c r="H1248" s="9"/>
    </row>
    <row r="1249" spans="8:8" x14ac:dyDescent="0.25">
      <c r="H1249" s="9"/>
    </row>
    <row r="1250" spans="8:8" x14ac:dyDescent="0.25">
      <c r="H1250" s="9"/>
    </row>
    <row r="1251" spans="8:8" x14ac:dyDescent="0.25">
      <c r="H1251" s="9"/>
    </row>
    <row r="1252" spans="8:8" x14ac:dyDescent="0.25">
      <c r="H1252" s="9"/>
    </row>
    <row r="1253" spans="8:8" x14ac:dyDescent="0.25">
      <c r="H1253" s="9"/>
    </row>
    <row r="1254" spans="8:8" x14ac:dyDescent="0.25">
      <c r="H1254" s="9"/>
    </row>
    <row r="1255" spans="8:8" x14ac:dyDescent="0.25">
      <c r="H1255" s="9"/>
    </row>
    <row r="1256" spans="8:8" x14ac:dyDescent="0.25">
      <c r="H1256" s="9"/>
    </row>
    <row r="1257" spans="8:8" x14ac:dyDescent="0.25">
      <c r="H1257" s="9"/>
    </row>
    <row r="1258" spans="8:8" x14ac:dyDescent="0.25">
      <c r="H1258" s="9"/>
    </row>
    <row r="1259" spans="8:8" x14ac:dyDescent="0.25">
      <c r="H1259" s="9"/>
    </row>
    <row r="1260" spans="8:8" x14ac:dyDescent="0.25">
      <c r="H1260" s="9"/>
    </row>
    <row r="1261" spans="8:8" x14ac:dyDescent="0.25">
      <c r="H1261" s="9"/>
    </row>
    <row r="1262" spans="8:8" x14ac:dyDescent="0.25">
      <c r="H1262" s="9"/>
    </row>
    <row r="1263" spans="8:8" x14ac:dyDescent="0.25">
      <c r="H1263" s="9"/>
    </row>
    <row r="1264" spans="8:8" x14ac:dyDescent="0.25">
      <c r="H1264" s="9"/>
    </row>
    <row r="1265" spans="8:8" x14ac:dyDescent="0.25">
      <c r="H1265" s="9"/>
    </row>
    <row r="1266" spans="8:8" x14ac:dyDescent="0.25">
      <c r="H1266" s="9"/>
    </row>
    <row r="1267" spans="8:8" x14ac:dyDescent="0.25">
      <c r="H1267" s="9"/>
    </row>
    <row r="1268" spans="8:8" x14ac:dyDescent="0.25">
      <c r="H1268" s="9"/>
    </row>
    <row r="1269" spans="8:8" x14ac:dyDescent="0.25">
      <c r="H1269" s="9"/>
    </row>
    <row r="1270" spans="8:8" x14ac:dyDescent="0.25">
      <c r="H1270" s="9"/>
    </row>
    <row r="1271" spans="8:8" x14ac:dyDescent="0.25">
      <c r="H1271" s="9"/>
    </row>
    <row r="1272" spans="8:8" x14ac:dyDescent="0.25">
      <c r="H1272" s="9"/>
    </row>
    <row r="1273" spans="8:8" x14ac:dyDescent="0.25">
      <c r="H1273" s="9"/>
    </row>
    <row r="1274" spans="8:8" x14ac:dyDescent="0.25">
      <c r="H1274" s="9"/>
    </row>
    <row r="1275" spans="8:8" x14ac:dyDescent="0.25">
      <c r="H1275" s="9"/>
    </row>
    <row r="1276" spans="8:8" x14ac:dyDescent="0.25">
      <c r="H1276" s="9"/>
    </row>
    <row r="1277" spans="8:8" x14ac:dyDescent="0.25">
      <c r="H1277" s="9"/>
    </row>
    <row r="1278" spans="8:8" x14ac:dyDescent="0.25">
      <c r="H1278" s="9"/>
    </row>
    <row r="1279" spans="8:8" x14ac:dyDescent="0.25">
      <c r="H1279" s="9"/>
    </row>
    <row r="1280" spans="8:8" x14ac:dyDescent="0.25">
      <c r="H1280" s="9"/>
    </row>
    <row r="1281" spans="8:8" x14ac:dyDescent="0.25">
      <c r="H1281" s="9"/>
    </row>
    <row r="1282" spans="8:8" x14ac:dyDescent="0.25">
      <c r="H1282" s="9"/>
    </row>
    <row r="1283" spans="8:8" x14ac:dyDescent="0.25">
      <c r="H1283" s="9"/>
    </row>
    <row r="1284" spans="8:8" x14ac:dyDescent="0.25">
      <c r="H1284" s="9"/>
    </row>
    <row r="1285" spans="8:8" x14ac:dyDescent="0.25">
      <c r="H1285" s="9"/>
    </row>
    <row r="1286" spans="8:8" x14ac:dyDescent="0.25">
      <c r="H1286" s="9"/>
    </row>
    <row r="1287" spans="8:8" x14ac:dyDescent="0.25">
      <c r="H1287" s="9"/>
    </row>
    <row r="1288" spans="8:8" x14ac:dyDescent="0.25">
      <c r="H1288" s="9"/>
    </row>
    <row r="1289" spans="8:8" x14ac:dyDescent="0.25">
      <c r="H1289" s="9"/>
    </row>
    <row r="1290" spans="8:8" x14ac:dyDescent="0.25">
      <c r="H1290" s="9"/>
    </row>
    <row r="1291" spans="8:8" x14ac:dyDescent="0.25">
      <c r="H1291" s="9"/>
    </row>
    <row r="1292" spans="8:8" x14ac:dyDescent="0.25">
      <c r="H1292" s="9"/>
    </row>
    <row r="1293" spans="8:8" x14ac:dyDescent="0.25">
      <c r="H1293" s="9"/>
    </row>
    <row r="1294" spans="8:8" x14ac:dyDescent="0.25">
      <c r="H1294" s="9"/>
    </row>
    <row r="1295" spans="8:8" x14ac:dyDescent="0.25">
      <c r="H1295" s="9"/>
    </row>
    <row r="1296" spans="8:8" x14ac:dyDescent="0.25">
      <c r="H1296" s="9"/>
    </row>
    <row r="1297" spans="8:8" x14ac:dyDescent="0.25">
      <c r="H1297" s="9"/>
    </row>
    <row r="1298" spans="8:8" x14ac:dyDescent="0.25">
      <c r="H1298" s="9"/>
    </row>
    <row r="1299" spans="8:8" x14ac:dyDescent="0.25">
      <c r="H1299" s="9"/>
    </row>
    <row r="1300" spans="8:8" x14ac:dyDescent="0.25">
      <c r="H1300" s="9"/>
    </row>
    <row r="1301" spans="8:8" x14ac:dyDescent="0.25">
      <c r="H1301" s="9"/>
    </row>
    <row r="1302" spans="8:8" x14ac:dyDescent="0.25">
      <c r="H1302" s="9"/>
    </row>
    <row r="1303" spans="8:8" x14ac:dyDescent="0.25">
      <c r="H1303" s="9"/>
    </row>
    <row r="1304" spans="8:8" x14ac:dyDescent="0.25">
      <c r="H1304" s="9"/>
    </row>
    <row r="1305" spans="8:8" x14ac:dyDescent="0.25">
      <c r="H1305" s="9"/>
    </row>
    <row r="1306" spans="8:8" x14ac:dyDescent="0.25">
      <c r="H1306" s="9"/>
    </row>
    <row r="1307" spans="8:8" x14ac:dyDescent="0.25">
      <c r="H1307" s="9"/>
    </row>
    <row r="1308" spans="8:8" x14ac:dyDescent="0.25">
      <c r="H1308" s="9"/>
    </row>
    <row r="1309" spans="8:8" x14ac:dyDescent="0.25">
      <c r="H1309" s="9"/>
    </row>
    <row r="1310" spans="8:8" x14ac:dyDescent="0.25">
      <c r="H1310" s="9"/>
    </row>
    <row r="1311" spans="8:8" x14ac:dyDescent="0.25">
      <c r="H1311" s="9"/>
    </row>
    <row r="1312" spans="8:8" x14ac:dyDescent="0.25">
      <c r="H1312" s="9"/>
    </row>
    <row r="1313" spans="8:8" x14ac:dyDescent="0.25">
      <c r="H1313" s="9"/>
    </row>
    <row r="1314" spans="8:8" x14ac:dyDescent="0.25">
      <c r="H1314" s="9"/>
    </row>
    <row r="1315" spans="8:8" x14ac:dyDescent="0.25">
      <c r="H1315" s="9"/>
    </row>
    <row r="1316" spans="8:8" x14ac:dyDescent="0.25">
      <c r="H1316" s="9"/>
    </row>
    <row r="1317" spans="8:8" x14ac:dyDescent="0.25">
      <c r="H1317" s="9"/>
    </row>
    <row r="1318" spans="8:8" x14ac:dyDescent="0.25">
      <c r="H1318" s="9"/>
    </row>
    <row r="1319" spans="8:8" x14ac:dyDescent="0.25">
      <c r="H1319" s="9"/>
    </row>
    <row r="1320" spans="8:8" x14ac:dyDescent="0.25">
      <c r="H1320" s="9"/>
    </row>
    <row r="1321" spans="8:8" x14ac:dyDescent="0.25">
      <c r="H1321" s="9"/>
    </row>
    <row r="1322" spans="8:8" x14ac:dyDescent="0.25">
      <c r="H1322" s="9"/>
    </row>
    <row r="1323" spans="8:8" x14ac:dyDescent="0.25">
      <c r="H1323" s="9"/>
    </row>
    <row r="1324" spans="8:8" x14ac:dyDescent="0.25">
      <c r="H1324" s="9"/>
    </row>
    <row r="1325" spans="8:8" x14ac:dyDescent="0.25">
      <c r="H1325" s="9"/>
    </row>
    <row r="1326" spans="8:8" x14ac:dyDescent="0.25">
      <c r="H1326" s="9"/>
    </row>
    <row r="1327" spans="8:8" x14ac:dyDescent="0.25">
      <c r="H1327" s="9"/>
    </row>
    <row r="1328" spans="8:8" x14ac:dyDescent="0.25">
      <c r="H1328" s="9"/>
    </row>
    <row r="1329" spans="8:8" x14ac:dyDescent="0.25">
      <c r="H1329" s="9"/>
    </row>
    <row r="1330" spans="8:8" x14ac:dyDescent="0.25">
      <c r="H1330" s="9"/>
    </row>
    <row r="1331" spans="8:8" x14ac:dyDescent="0.25">
      <c r="H1331" s="9"/>
    </row>
    <row r="1332" spans="8:8" x14ac:dyDescent="0.25">
      <c r="H1332" s="9"/>
    </row>
    <row r="1333" spans="8:8" x14ac:dyDescent="0.25">
      <c r="H1333" s="9"/>
    </row>
    <row r="1334" spans="8:8" x14ac:dyDescent="0.25">
      <c r="H1334" s="9"/>
    </row>
    <row r="1335" spans="8:8" x14ac:dyDescent="0.25">
      <c r="H1335" s="9"/>
    </row>
    <row r="1336" spans="8:8" x14ac:dyDescent="0.25">
      <c r="H1336" s="9"/>
    </row>
    <row r="1337" spans="8:8" x14ac:dyDescent="0.25">
      <c r="H1337" s="9"/>
    </row>
    <row r="1338" spans="8:8" x14ac:dyDescent="0.25">
      <c r="H1338" s="9"/>
    </row>
    <row r="1339" spans="8:8" x14ac:dyDescent="0.25">
      <c r="H1339" s="9"/>
    </row>
    <row r="1340" spans="8:8" x14ac:dyDescent="0.25">
      <c r="H1340" s="9"/>
    </row>
    <row r="1341" spans="8:8" x14ac:dyDescent="0.25">
      <c r="H1341" s="9"/>
    </row>
    <row r="1342" spans="8:8" x14ac:dyDescent="0.25">
      <c r="H1342" s="9"/>
    </row>
    <row r="1343" spans="8:8" x14ac:dyDescent="0.25">
      <c r="H1343" s="9"/>
    </row>
    <row r="1344" spans="8:8" x14ac:dyDescent="0.25">
      <c r="H1344" s="9"/>
    </row>
    <row r="1345" spans="8:8" x14ac:dyDescent="0.25">
      <c r="H1345" s="9"/>
    </row>
    <row r="1346" spans="8:8" x14ac:dyDescent="0.25">
      <c r="H1346" s="9"/>
    </row>
    <row r="1347" spans="8:8" x14ac:dyDescent="0.25">
      <c r="H1347" s="9"/>
    </row>
    <row r="1348" spans="8:8" x14ac:dyDescent="0.25">
      <c r="H1348" s="9"/>
    </row>
    <row r="1349" spans="8:8" x14ac:dyDescent="0.25">
      <c r="H1349" s="9"/>
    </row>
    <row r="1350" spans="8:8" x14ac:dyDescent="0.25">
      <c r="H1350" s="9"/>
    </row>
    <row r="1351" spans="8:8" x14ac:dyDescent="0.25">
      <c r="H1351" s="9"/>
    </row>
    <row r="1352" spans="8:8" x14ac:dyDescent="0.25">
      <c r="H1352" s="9"/>
    </row>
    <row r="1353" spans="8:8" x14ac:dyDescent="0.25">
      <c r="H1353" s="9"/>
    </row>
    <row r="1354" spans="8:8" x14ac:dyDescent="0.25">
      <c r="H1354" s="9"/>
    </row>
    <row r="1355" spans="8:8" x14ac:dyDescent="0.25">
      <c r="H1355" s="9"/>
    </row>
    <row r="1356" spans="8:8" x14ac:dyDescent="0.25">
      <c r="H1356" s="9"/>
    </row>
    <row r="1357" spans="8:8" x14ac:dyDescent="0.25">
      <c r="H1357" s="9"/>
    </row>
    <row r="1358" spans="8:8" x14ac:dyDescent="0.25">
      <c r="H1358" s="9"/>
    </row>
    <row r="1359" spans="8:8" x14ac:dyDescent="0.25">
      <c r="H1359" s="9"/>
    </row>
    <row r="1360" spans="8:8" x14ac:dyDescent="0.25">
      <c r="H1360" s="9"/>
    </row>
    <row r="1361" spans="8:8" x14ac:dyDescent="0.25">
      <c r="H1361" s="9"/>
    </row>
    <row r="1362" spans="8:8" x14ac:dyDescent="0.25">
      <c r="H1362" s="9"/>
    </row>
    <row r="1363" spans="8:8" x14ac:dyDescent="0.25">
      <c r="H1363" s="9"/>
    </row>
    <row r="1364" spans="8:8" x14ac:dyDescent="0.25">
      <c r="H1364" s="9"/>
    </row>
    <row r="1365" spans="8:8" x14ac:dyDescent="0.25">
      <c r="H1365" s="9"/>
    </row>
    <row r="1366" spans="8:8" x14ac:dyDescent="0.25">
      <c r="H1366" s="9"/>
    </row>
    <row r="1367" spans="8:8" x14ac:dyDescent="0.25">
      <c r="H1367" s="9"/>
    </row>
    <row r="1368" spans="8:8" x14ac:dyDescent="0.25">
      <c r="H1368" s="9"/>
    </row>
    <row r="1369" spans="8:8" x14ac:dyDescent="0.25">
      <c r="H1369" s="9"/>
    </row>
    <row r="1370" spans="8:8" x14ac:dyDescent="0.25">
      <c r="H1370" s="9"/>
    </row>
    <row r="1371" spans="8:8" x14ac:dyDescent="0.25">
      <c r="H1371" s="9"/>
    </row>
    <row r="1372" spans="8:8" x14ac:dyDescent="0.25">
      <c r="H1372" s="9"/>
    </row>
    <row r="1373" spans="8:8" x14ac:dyDescent="0.25">
      <c r="H1373" s="9"/>
    </row>
    <row r="1374" spans="8:8" x14ac:dyDescent="0.25">
      <c r="H1374" s="9"/>
    </row>
    <row r="1375" spans="8:8" x14ac:dyDescent="0.25">
      <c r="H1375" s="9"/>
    </row>
    <row r="1376" spans="8:8" x14ac:dyDescent="0.25">
      <c r="H1376" s="9"/>
    </row>
    <row r="1377" spans="8:8" x14ac:dyDescent="0.25">
      <c r="H1377" s="9"/>
    </row>
    <row r="1378" spans="8:8" x14ac:dyDescent="0.25">
      <c r="H1378" s="9"/>
    </row>
    <row r="1379" spans="8:8" x14ac:dyDescent="0.25">
      <c r="H1379" s="9"/>
    </row>
    <row r="1380" spans="8:8" x14ac:dyDescent="0.25">
      <c r="H1380" s="9"/>
    </row>
    <row r="1381" spans="8:8" x14ac:dyDescent="0.25">
      <c r="H1381" s="9"/>
    </row>
    <row r="1382" spans="8:8" x14ac:dyDescent="0.25">
      <c r="H1382" s="9"/>
    </row>
    <row r="1383" spans="8:8" x14ac:dyDescent="0.25">
      <c r="H1383" s="9"/>
    </row>
    <row r="1384" spans="8:8" x14ac:dyDescent="0.25">
      <c r="H1384" s="9"/>
    </row>
    <row r="1385" spans="8:8" x14ac:dyDescent="0.25">
      <c r="H1385" s="9"/>
    </row>
    <row r="1386" spans="8:8" x14ac:dyDescent="0.25">
      <c r="H1386" s="9"/>
    </row>
    <row r="1387" spans="8:8" x14ac:dyDescent="0.25">
      <c r="H1387" s="9"/>
    </row>
    <row r="1388" spans="8:8" x14ac:dyDescent="0.25">
      <c r="H1388" s="9"/>
    </row>
    <row r="1389" spans="8:8" x14ac:dyDescent="0.25">
      <c r="H1389" s="9"/>
    </row>
    <row r="1390" spans="8:8" x14ac:dyDescent="0.25">
      <c r="H1390" s="9"/>
    </row>
    <row r="1391" spans="8:8" x14ac:dyDescent="0.25">
      <c r="H1391" s="9"/>
    </row>
    <row r="1392" spans="8:8" x14ac:dyDescent="0.25">
      <c r="H1392" s="9"/>
    </row>
    <row r="1393" spans="8:8" x14ac:dyDescent="0.25">
      <c r="H1393" s="9"/>
    </row>
    <row r="1394" spans="8:8" x14ac:dyDescent="0.25">
      <c r="H1394" s="9"/>
    </row>
    <row r="1395" spans="8:8" x14ac:dyDescent="0.25">
      <c r="H1395" s="9"/>
    </row>
    <row r="1396" spans="8:8" x14ac:dyDescent="0.25">
      <c r="H1396" s="9"/>
    </row>
    <row r="1397" spans="8:8" x14ac:dyDescent="0.25">
      <c r="H1397" s="9"/>
    </row>
    <row r="1398" spans="8:8" x14ac:dyDescent="0.25">
      <c r="H1398" s="9"/>
    </row>
    <row r="1399" spans="8:8" x14ac:dyDescent="0.25">
      <c r="H1399" s="9"/>
    </row>
    <row r="1400" spans="8:8" x14ac:dyDescent="0.25">
      <c r="H1400" s="9"/>
    </row>
    <row r="1401" spans="8:8" x14ac:dyDescent="0.25">
      <c r="H1401" s="9"/>
    </row>
    <row r="1402" spans="8:8" x14ac:dyDescent="0.25">
      <c r="H1402" s="9"/>
    </row>
    <row r="1403" spans="8:8" x14ac:dyDescent="0.25">
      <c r="H1403" s="9"/>
    </row>
    <row r="1404" spans="8:8" x14ac:dyDescent="0.25">
      <c r="H1404" s="9"/>
    </row>
    <row r="1405" spans="8:8" x14ac:dyDescent="0.25">
      <c r="H1405" s="9"/>
    </row>
    <row r="1406" spans="8:8" x14ac:dyDescent="0.25">
      <c r="H1406" s="9"/>
    </row>
    <row r="1407" spans="8:8" x14ac:dyDescent="0.25">
      <c r="H1407" s="9"/>
    </row>
    <row r="1408" spans="8:8" x14ac:dyDescent="0.25">
      <c r="H1408" s="9"/>
    </row>
    <row r="1409" spans="8:8" x14ac:dyDescent="0.25">
      <c r="H1409" s="9"/>
    </row>
    <row r="1410" spans="8:8" x14ac:dyDescent="0.25">
      <c r="H1410" s="9"/>
    </row>
    <row r="1411" spans="8:8" x14ac:dyDescent="0.25">
      <c r="H1411" s="9"/>
    </row>
    <row r="1412" spans="8:8" x14ac:dyDescent="0.25">
      <c r="H1412" s="9"/>
    </row>
    <row r="1413" spans="8:8" x14ac:dyDescent="0.25">
      <c r="H1413" s="9"/>
    </row>
    <row r="1414" spans="8:8" x14ac:dyDescent="0.25">
      <c r="H1414" s="9"/>
    </row>
    <row r="1415" spans="8:8" x14ac:dyDescent="0.25">
      <c r="H1415" s="9"/>
    </row>
    <row r="1416" spans="8:8" x14ac:dyDescent="0.25">
      <c r="H1416" s="9"/>
    </row>
    <row r="1417" spans="8:8" x14ac:dyDescent="0.25">
      <c r="H1417" s="9"/>
    </row>
    <row r="1418" spans="8:8" x14ac:dyDescent="0.25">
      <c r="H1418" s="9"/>
    </row>
    <row r="1419" spans="8:8" x14ac:dyDescent="0.25">
      <c r="H1419" s="9"/>
    </row>
    <row r="1420" spans="8:8" x14ac:dyDescent="0.25">
      <c r="H1420" s="9"/>
    </row>
    <row r="1421" spans="8:8" x14ac:dyDescent="0.25">
      <c r="H1421" s="9"/>
    </row>
    <row r="1422" spans="8:8" x14ac:dyDescent="0.25">
      <c r="H1422" s="9"/>
    </row>
    <row r="1423" spans="8:8" x14ac:dyDescent="0.25">
      <c r="H1423" s="9"/>
    </row>
    <row r="1424" spans="8:8" x14ac:dyDescent="0.25">
      <c r="H1424" s="9"/>
    </row>
    <row r="1425" spans="8:8" x14ac:dyDescent="0.25">
      <c r="H1425" s="9"/>
    </row>
    <row r="1426" spans="8:8" x14ac:dyDescent="0.25">
      <c r="H1426" s="9"/>
    </row>
    <row r="1427" spans="8:8" x14ac:dyDescent="0.25">
      <c r="H1427" s="9"/>
    </row>
    <row r="1428" spans="8:8" x14ac:dyDescent="0.25">
      <c r="H1428" s="9"/>
    </row>
    <row r="1429" spans="8:8" x14ac:dyDescent="0.25">
      <c r="H1429" s="9"/>
    </row>
    <row r="1430" spans="8:8" x14ac:dyDescent="0.25">
      <c r="H1430" s="9"/>
    </row>
    <row r="1431" spans="8:8" x14ac:dyDescent="0.25">
      <c r="H1431" s="9"/>
    </row>
    <row r="1432" spans="8:8" x14ac:dyDescent="0.25">
      <c r="H1432" s="9"/>
    </row>
    <row r="1433" spans="8:8" x14ac:dyDescent="0.25">
      <c r="H1433" s="9"/>
    </row>
    <row r="1434" spans="8:8" x14ac:dyDescent="0.25">
      <c r="H1434" s="9"/>
    </row>
    <row r="1435" spans="8:8" x14ac:dyDescent="0.25">
      <c r="H1435" s="9"/>
    </row>
    <row r="1436" spans="8:8" x14ac:dyDescent="0.25">
      <c r="H1436" s="9"/>
    </row>
    <row r="1437" spans="8:8" x14ac:dyDescent="0.25">
      <c r="H1437" s="9"/>
    </row>
    <row r="1438" spans="8:8" x14ac:dyDescent="0.25">
      <c r="H1438" s="9"/>
    </row>
    <row r="1439" spans="8:8" x14ac:dyDescent="0.25">
      <c r="H1439" s="9"/>
    </row>
    <row r="1440" spans="8:8" x14ac:dyDescent="0.25">
      <c r="H1440" s="9"/>
    </row>
    <row r="1441" spans="8:8" x14ac:dyDescent="0.25">
      <c r="H1441" s="9"/>
    </row>
    <row r="1442" spans="8:8" x14ac:dyDescent="0.25">
      <c r="H1442" s="9"/>
    </row>
    <row r="1443" spans="8:8" x14ac:dyDescent="0.25">
      <c r="H1443" s="9"/>
    </row>
    <row r="1444" spans="8:8" x14ac:dyDescent="0.25">
      <c r="H1444" s="9"/>
    </row>
    <row r="1445" spans="8:8" x14ac:dyDescent="0.25">
      <c r="H1445" s="9"/>
    </row>
    <row r="1446" spans="8:8" x14ac:dyDescent="0.25">
      <c r="H1446" s="9"/>
    </row>
    <row r="1447" spans="8:8" x14ac:dyDescent="0.25">
      <c r="H1447" s="9"/>
    </row>
    <row r="1448" spans="8:8" x14ac:dyDescent="0.25">
      <c r="H1448" s="9"/>
    </row>
    <row r="1449" spans="8:8" x14ac:dyDescent="0.25">
      <c r="H1449" s="9"/>
    </row>
    <row r="1450" spans="8:8" x14ac:dyDescent="0.25">
      <c r="H1450" s="9"/>
    </row>
    <row r="1451" spans="8:8" x14ac:dyDescent="0.25">
      <c r="H1451" s="9"/>
    </row>
    <row r="1452" spans="8:8" x14ac:dyDescent="0.25">
      <c r="H1452" s="9"/>
    </row>
    <row r="1453" spans="8:8" x14ac:dyDescent="0.25">
      <c r="H1453" s="9"/>
    </row>
    <row r="1454" spans="8:8" x14ac:dyDescent="0.25">
      <c r="H1454" s="9"/>
    </row>
    <row r="1455" spans="8:8" x14ac:dyDescent="0.25">
      <c r="H1455" s="9"/>
    </row>
    <row r="1456" spans="8:8" x14ac:dyDescent="0.25">
      <c r="H1456" s="9"/>
    </row>
    <row r="1457" spans="8:8" x14ac:dyDescent="0.25">
      <c r="H1457" s="9"/>
    </row>
    <row r="1458" spans="8:8" x14ac:dyDescent="0.25">
      <c r="H1458" s="9"/>
    </row>
    <row r="1459" spans="8:8" x14ac:dyDescent="0.25">
      <c r="H1459" s="9"/>
    </row>
    <row r="1460" spans="8:8" x14ac:dyDescent="0.25">
      <c r="H1460" s="9"/>
    </row>
    <row r="1461" spans="8:8" x14ac:dyDescent="0.25">
      <c r="H1461" s="9"/>
    </row>
    <row r="1462" spans="8:8" x14ac:dyDescent="0.25">
      <c r="H1462" s="9"/>
    </row>
    <row r="1463" spans="8:8" x14ac:dyDescent="0.25">
      <c r="H1463" s="9"/>
    </row>
    <row r="1464" spans="8:8" x14ac:dyDescent="0.25">
      <c r="H1464" s="9"/>
    </row>
    <row r="1465" spans="8:8" x14ac:dyDescent="0.25">
      <c r="H1465" s="9"/>
    </row>
    <row r="1466" spans="8:8" x14ac:dyDescent="0.25">
      <c r="H1466" s="9"/>
    </row>
    <row r="1467" spans="8:8" x14ac:dyDescent="0.25">
      <c r="H1467" s="9"/>
    </row>
    <row r="1468" spans="8:8" x14ac:dyDescent="0.25">
      <c r="H1468" s="9"/>
    </row>
    <row r="1469" spans="8:8" x14ac:dyDescent="0.25">
      <c r="H1469" s="9"/>
    </row>
    <row r="1470" spans="8:8" x14ac:dyDescent="0.25">
      <c r="H1470" s="9"/>
    </row>
    <row r="1471" spans="8:8" x14ac:dyDescent="0.25">
      <c r="H1471" s="9"/>
    </row>
    <row r="1472" spans="8:8" x14ac:dyDescent="0.25">
      <c r="H1472" s="9"/>
    </row>
    <row r="1473" spans="8:8" x14ac:dyDescent="0.25">
      <c r="H1473" s="9"/>
    </row>
    <row r="1474" spans="8:8" x14ac:dyDescent="0.25">
      <c r="H1474" s="9"/>
    </row>
    <row r="1475" spans="8:8" x14ac:dyDescent="0.25">
      <c r="H1475" s="9"/>
    </row>
    <row r="1476" spans="8:8" x14ac:dyDescent="0.25">
      <c r="H1476" s="9"/>
    </row>
    <row r="1477" spans="8:8" x14ac:dyDescent="0.25">
      <c r="H1477" s="9"/>
    </row>
    <row r="1478" spans="8:8" x14ac:dyDescent="0.25">
      <c r="H1478" s="9"/>
    </row>
    <row r="1479" spans="8:8" x14ac:dyDescent="0.25">
      <c r="H1479" s="9"/>
    </row>
    <row r="1480" spans="8:8" x14ac:dyDescent="0.25">
      <c r="H1480" s="9"/>
    </row>
    <row r="1481" spans="8:8" x14ac:dyDescent="0.25">
      <c r="H1481" s="9"/>
    </row>
    <row r="1482" spans="8:8" x14ac:dyDescent="0.25">
      <c r="H1482" s="9"/>
    </row>
    <row r="1483" spans="8:8" x14ac:dyDescent="0.25">
      <c r="H1483" s="9"/>
    </row>
    <row r="1484" spans="8:8" x14ac:dyDescent="0.25">
      <c r="H1484" s="9"/>
    </row>
    <row r="1485" spans="8:8" x14ac:dyDescent="0.25">
      <c r="H1485" s="9"/>
    </row>
    <row r="1486" spans="8:8" x14ac:dyDescent="0.25">
      <c r="H1486" s="9"/>
    </row>
    <row r="1487" spans="8:8" x14ac:dyDescent="0.25">
      <c r="H1487" s="9"/>
    </row>
    <row r="1488" spans="8:8" x14ac:dyDescent="0.25">
      <c r="H1488" s="9"/>
    </row>
    <row r="1489" spans="8:8" x14ac:dyDescent="0.25">
      <c r="H1489" s="9"/>
    </row>
    <row r="1490" spans="8:8" x14ac:dyDescent="0.25">
      <c r="H1490" s="9"/>
    </row>
    <row r="1491" spans="8:8" x14ac:dyDescent="0.25">
      <c r="H1491" s="9"/>
    </row>
    <row r="1492" spans="8:8" x14ac:dyDescent="0.25">
      <c r="H1492" s="9"/>
    </row>
    <row r="1493" spans="8:8" x14ac:dyDescent="0.25">
      <c r="H1493" s="9"/>
    </row>
    <row r="1494" spans="8:8" x14ac:dyDescent="0.25">
      <c r="H1494" s="9"/>
    </row>
    <row r="1495" spans="8:8" x14ac:dyDescent="0.25">
      <c r="H1495" s="9"/>
    </row>
    <row r="1496" spans="8:8" x14ac:dyDescent="0.25">
      <c r="H1496" s="9"/>
    </row>
    <row r="1497" spans="8:8" x14ac:dyDescent="0.25">
      <c r="H1497" s="9"/>
    </row>
    <row r="1498" spans="8:8" x14ac:dyDescent="0.25">
      <c r="H1498" s="9"/>
    </row>
    <row r="1499" spans="8:8" x14ac:dyDescent="0.25">
      <c r="H1499" s="9"/>
    </row>
    <row r="1500" spans="8:8" x14ac:dyDescent="0.25">
      <c r="H1500" s="9"/>
    </row>
    <row r="1501" spans="8:8" x14ac:dyDescent="0.25">
      <c r="H1501" s="9"/>
    </row>
    <row r="1502" spans="8:8" x14ac:dyDescent="0.25">
      <c r="H1502" s="9"/>
    </row>
    <row r="1503" spans="8:8" x14ac:dyDescent="0.25">
      <c r="H1503" s="9"/>
    </row>
    <row r="1504" spans="8:8" x14ac:dyDescent="0.25">
      <c r="H1504" s="9"/>
    </row>
    <row r="1505" spans="8:8" x14ac:dyDescent="0.25">
      <c r="H1505" s="9"/>
    </row>
    <row r="1506" spans="8:8" x14ac:dyDescent="0.25">
      <c r="H1506" s="9"/>
    </row>
    <row r="1507" spans="8:8" x14ac:dyDescent="0.25">
      <c r="H1507" s="9"/>
    </row>
    <row r="1508" spans="8:8" x14ac:dyDescent="0.25">
      <c r="H1508" s="9"/>
    </row>
    <row r="1509" spans="8:8" x14ac:dyDescent="0.25">
      <c r="H1509" s="9"/>
    </row>
    <row r="1510" spans="8:8" x14ac:dyDescent="0.25">
      <c r="H1510" s="9"/>
    </row>
    <row r="1511" spans="8:8" x14ac:dyDescent="0.25">
      <c r="H1511" s="9"/>
    </row>
    <row r="1512" spans="8:8" x14ac:dyDescent="0.25">
      <c r="H1512" s="9"/>
    </row>
    <row r="1513" spans="8:8" x14ac:dyDescent="0.25">
      <c r="H1513" s="9"/>
    </row>
    <row r="1514" spans="8:8" x14ac:dyDescent="0.25">
      <c r="H1514" s="9"/>
    </row>
    <row r="1515" spans="8:8" x14ac:dyDescent="0.25">
      <c r="H1515" s="9"/>
    </row>
    <row r="1516" spans="8:8" x14ac:dyDescent="0.25">
      <c r="H1516" s="9"/>
    </row>
    <row r="1517" spans="8:8" x14ac:dyDescent="0.25">
      <c r="H1517" s="9"/>
    </row>
    <row r="1518" spans="8:8" x14ac:dyDescent="0.25">
      <c r="H1518" s="9"/>
    </row>
    <row r="1519" spans="8:8" x14ac:dyDescent="0.25">
      <c r="H1519" s="9"/>
    </row>
    <row r="1520" spans="8:8" x14ac:dyDescent="0.25">
      <c r="H1520" s="9"/>
    </row>
    <row r="1521" spans="8:8" x14ac:dyDescent="0.25">
      <c r="H1521" s="9"/>
    </row>
    <row r="1522" spans="8:8" x14ac:dyDescent="0.25">
      <c r="H1522" s="9"/>
    </row>
    <row r="1523" spans="8:8" x14ac:dyDescent="0.25">
      <c r="H1523" s="9"/>
    </row>
    <row r="1524" spans="8:8" x14ac:dyDescent="0.25">
      <c r="H1524" s="9"/>
    </row>
    <row r="1525" spans="8:8" x14ac:dyDescent="0.25">
      <c r="H1525" s="9"/>
    </row>
    <row r="1526" spans="8:8" x14ac:dyDescent="0.25">
      <c r="H1526" s="9"/>
    </row>
    <row r="1527" spans="8:8" x14ac:dyDescent="0.25">
      <c r="H1527" s="9"/>
    </row>
    <row r="1528" spans="8:8" x14ac:dyDescent="0.25">
      <c r="H1528" s="9"/>
    </row>
    <row r="1529" spans="8:8" x14ac:dyDescent="0.25">
      <c r="H1529" s="9"/>
    </row>
    <row r="1530" spans="8:8" x14ac:dyDescent="0.25">
      <c r="H1530" s="9"/>
    </row>
    <row r="1531" spans="8:8" x14ac:dyDescent="0.25">
      <c r="H1531" s="9"/>
    </row>
    <row r="1532" spans="8:8" x14ac:dyDescent="0.25">
      <c r="H1532" s="9"/>
    </row>
    <row r="1533" spans="8:8" x14ac:dyDescent="0.25">
      <c r="H1533" s="9"/>
    </row>
    <row r="1534" spans="8:8" x14ac:dyDescent="0.25">
      <c r="H1534" s="9"/>
    </row>
    <row r="1535" spans="8:8" x14ac:dyDescent="0.25">
      <c r="H1535" s="9"/>
    </row>
    <row r="1536" spans="8:8" x14ac:dyDescent="0.25">
      <c r="H1536" s="9"/>
    </row>
    <row r="1537" spans="8:8" x14ac:dyDescent="0.25">
      <c r="H1537" s="9"/>
    </row>
    <row r="1538" spans="8:8" x14ac:dyDescent="0.25">
      <c r="H1538" s="9"/>
    </row>
    <row r="1539" spans="8:8" x14ac:dyDescent="0.25">
      <c r="H1539" s="9"/>
    </row>
    <row r="1540" spans="8:8" x14ac:dyDescent="0.25">
      <c r="H1540" s="9"/>
    </row>
    <row r="1541" spans="8:8" x14ac:dyDescent="0.25">
      <c r="H1541" s="9"/>
    </row>
    <row r="1542" spans="8:8" x14ac:dyDescent="0.25">
      <c r="H1542" s="9"/>
    </row>
    <row r="1543" spans="8:8" x14ac:dyDescent="0.25">
      <c r="H1543" s="9"/>
    </row>
    <row r="1544" spans="8:8" x14ac:dyDescent="0.25">
      <c r="H1544" s="9"/>
    </row>
    <row r="1545" spans="8:8" x14ac:dyDescent="0.25">
      <c r="H1545" s="9"/>
    </row>
    <row r="1546" spans="8:8" x14ac:dyDescent="0.25">
      <c r="H1546" s="9"/>
    </row>
    <row r="1547" spans="8:8" x14ac:dyDescent="0.25">
      <c r="H1547" s="9"/>
    </row>
    <row r="1548" spans="8:8" x14ac:dyDescent="0.25">
      <c r="H1548" s="9"/>
    </row>
    <row r="1549" spans="8:8" x14ac:dyDescent="0.25">
      <c r="H1549" s="9"/>
    </row>
    <row r="1550" spans="8:8" x14ac:dyDescent="0.25">
      <c r="H1550" s="9"/>
    </row>
    <row r="1551" spans="8:8" x14ac:dyDescent="0.25">
      <c r="H1551" s="9"/>
    </row>
    <row r="1552" spans="8:8" x14ac:dyDescent="0.25">
      <c r="H1552" s="9"/>
    </row>
    <row r="1553" spans="8:8" x14ac:dyDescent="0.25">
      <c r="H1553" s="9"/>
    </row>
    <row r="1554" spans="8:8" x14ac:dyDescent="0.25">
      <c r="H1554" s="9"/>
    </row>
    <row r="1555" spans="8:8" x14ac:dyDescent="0.25">
      <c r="H1555" s="9"/>
    </row>
    <row r="1556" spans="8:8" x14ac:dyDescent="0.25">
      <c r="H1556" s="9"/>
    </row>
    <row r="1557" spans="8:8" x14ac:dyDescent="0.25">
      <c r="H1557" s="9"/>
    </row>
    <row r="1558" spans="8:8" x14ac:dyDescent="0.25">
      <c r="H1558" s="9"/>
    </row>
    <row r="1559" spans="8:8" x14ac:dyDescent="0.25">
      <c r="H1559" s="9"/>
    </row>
    <row r="1560" spans="8:8" x14ac:dyDescent="0.25">
      <c r="H1560" s="9"/>
    </row>
    <row r="1561" spans="8:8" x14ac:dyDescent="0.25">
      <c r="H1561" s="9"/>
    </row>
    <row r="1562" spans="8:8" x14ac:dyDescent="0.25">
      <c r="H1562" s="9"/>
    </row>
    <row r="1563" spans="8:8" x14ac:dyDescent="0.25">
      <c r="H1563" s="9"/>
    </row>
    <row r="1564" spans="8:8" x14ac:dyDescent="0.25">
      <c r="H1564" s="9"/>
    </row>
    <row r="1565" spans="8:8" x14ac:dyDescent="0.25">
      <c r="H1565" s="9"/>
    </row>
    <row r="1566" spans="8:8" x14ac:dyDescent="0.25">
      <c r="H1566" s="9"/>
    </row>
    <row r="1567" spans="8:8" x14ac:dyDescent="0.25">
      <c r="H1567" s="9"/>
    </row>
    <row r="1568" spans="8:8" x14ac:dyDescent="0.25">
      <c r="H1568" s="9"/>
    </row>
    <row r="1569" spans="8:8" x14ac:dyDescent="0.25">
      <c r="H1569" s="9"/>
    </row>
    <row r="1570" spans="8:8" x14ac:dyDescent="0.25">
      <c r="H1570" s="9"/>
    </row>
    <row r="1571" spans="8:8" x14ac:dyDescent="0.25">
      <c r="H1571" s="9"/>
    </row>
    <row r="1572" spans="8:8" x14ac:dyDescent="0.25">
      <c r="H1572" s="9"/>
    </row>
    <row r="1573" spans="8:8" x14ac:dyDescent="0.25">
      <c r="H1573" s="9"/>
    </row>
    <row r="1574" spans="8:8" x14ac:dyDescent="0.25">
      <c r="H1574" s="9"/>
    </row>
    <row r="1575" spans="8:8" x14ac:dyDescent="0.25">
      <c r="H1575" s="9"/>
    </row>
    <row r="1576" spans="8:8" x14ac:dyDescent="0.25">
      <c r="H1576" s="9"/>
    </row>
    <row r="1577" spans="8:8" x14ac:dyDescent="0.25">
      <c r="H1577" s="9"/>
    </row>
    <row r="1578" spans="8:8" x14ac:dyDescent="0.25">
      <c r="H1578" s="9"/>
    </row>
    <row r="1579" spans="8:8" x14ac:dyDescent="0.25">
      <c r="H1579" s="9"/>
    </row>
    <row r="1580" spans="8:8" x14ac:dyDescent="0.25">
      <c r="H1580" s="9"/>
    </row>
    <row r="1581" spans="8:8" x14ac:dyDescent="0.25">
      <c r="H1581" s="9"/>
    </row>
    <row r="1582" spans="8:8" x14ac:dyDescent="0.25">
      <c r="H1582" s="9"/>
    </row>
    <row r="1583" spans="8:8" x14ac:dyDescent="0.25">
      <c r="H1583" s="9"/>
    </row>
    <row r="1584" spans="8:8" x14ac:dyDescent="0.25">
      <c r="H1584" s="9"/>
    </row>
    <row r="1585" spans="8:8" x14ac:dyDescent="0.25">
      <c r="H1585" s="9"/>
    </row>
    <row r="1586" spans="8:8" x14ac:dyDescent="0.25">
      <c r="H1586" s="9"/>
    </row>
    <row r="1587" spans="8:8" x14ac:dyDescent="0.25">
      <c r="H1587" s="9"/>
    </row>
    <row r="1588" spans="8:8" x14ac:dyDescent="0.25">
      <c r="H1588" s="9"/>
    </row>
    <row r="1589" spans="8:8" x14ac:dyDescent="0.25">
      <c r="H1589" s="9"/>
    </row>
    <row r="1590" spans="8:8" x14ac:dyDescent="0.25">
      <c r="H1590" s="9"/>
    </row>
    <row r="1591" spans="8:8" x14ac:dyDescent="0.25">
      <c r="H1591" s="9"/>
    </row>
    <row r="1592" spans="8:8" x14ac:dyDescent="0.25">
      <c r="H1592" s="9"/>
    </row>
    <row r="1593" spans="8:8" x14ac:dyDescent="0.25">
      <c r="H1593" s="9"/>
    </row>
    <row r="1594" spans="8:8" x14ac:dyDescent="0.25">
      <c r="H1594" s="9"/>
    </row>
    <row r="1595" spans="8:8" x14ac:dyDescent="0.25">
      <c r="H1595" s="9"/>
    </row>
    <row r="1596" spans="8:8" x14ac:dyDescent="0.25">
      <c r="H1596" s="9"/>
    </row>
    <row r="1597" spans="8:8" x14ac:dyDescent="0.25">
      <c r="H1597" s="9"/>
    </row>
    <row r="1598" spans="8:8" x14ac:dyDescent="0.25">
      <c r="H1598" s="9"/>
    </row>
    <row r="1599" spans="8:8" x14ac:dyDescent="0.25">
      <c r="H1599" s="9"/>
    </row>
    <row r="1600" spans="8:8" x14ac:dyDescent="0.25">
      <c r="H1600" s="9"/>
    </row>
    <row r="1601" spans="8:8" x14ac:dyDescent="0.25">
      <c r="H1601" s="9"/>
    </row>
    <row r="1602" spans="8:8" x14ac:dyDescent="0.25">
      <c r="H1602" s="9"/>
    </row>
    <row r="1603" spans="8:8" x14ac:dyDescent="0.25">
      <c r="H1603" s="9"/>
    </row>
    <row r="1604" spans="8:8" x14ac:dyDescent="0.25">
      <c r="H1604" s="9"/>
    </row>
    <row r="1605" spans="8:8" x14ac:dyDescent="0.25">
      <c r="H1605" s="9"/>
    </row>
    <row r="1606" spans="8:8" x14ac:dyDescent="0.25">
      <c r="H1606" s="9"/>
    </row>
    <row r="1607" spans="8:8" x14ac:dyDescent="0.25">
      <c r="H1607" s="9"/>
    </row>
    <row r="1608" spans="8:8" x14ac:dyDescent="0.25">
      <c r="H1608" s="9"/>
    </row>
    <row r="1609" spans="8:8" x14ac:dyDescent="0.25">
      <c r="H1609" s="9"/>
    </row>
    <row r="1610" spans="8:8" x14ac:dyDescent="0.25">
      <c r="H1610" s="9"/>
    </row>
    <row r="1611" spans="8:8" x14ac:dyDescent="0.25">
      <c r="H1611" s="9"/>
    </row>
    <row r="1612" spans="8:8" x14ac:dyDescent="0.25">
      <c r="H1612" s="9"/>
    </row>
    <row r="1613" spans="8:8" x14ac:dyDescent="0.25">
      <c r="H1613" s="9"/>
    </row>
    <row r="1614" spans="8:8" x14ac:dyDescent="0.25">
      <c r="H1614" s="9"/>
    </row>
    <row r="1615" spans="8:8" x14ac:dyDescent="0.25">
      <c r="H1615" s="9"/>
    </row>
    <row r="1616" spans="8:8" x14ac:dyDescent="0.25">
      <c r="H1616" s="9"/>
    </row>
    <row r="1617" spans="8:8" x14ac:dyDescent="0.25">
      <c r="H1617" s="9"/>
    </row>
    <row r="1618" spans="8:8" x14ac:dyDescent="0.25">
      <c r="H1618" s="9"/>
    </row>
    <row r="1619" spans="8:8" x14ac:dyDescent="0.25">
      <c r="H1619" s="9"/>
    </row>
    <row r="1620" spans="8:8" x14ac:dyDescent="0.25">
      <c r="H1620" s="9"/>
    </row>
    <row r="1621" spans="8:8" x14ac:dyDescent="0.25">
      <c r="H1621" s="9"/>
    </row>
    <row r="1622" spans="8:8" x14ac:dyDescent="0.25">
      <c r="H1622" s="9"/>
    </row>
    <row r="1623" spans="8:8" x14ac:dyDescent="0.25">
      <c r="H1623" s="9"/>
    </row>
    <row r="1624" spans="8:8" x14ac:dyDescent="0.25">
      <c r="H1624" s="9"/>
    </row>
    <row r="1625" spans="8:8" x14ac:dyDescent="0.25">
      <c r="H1625" s="9"/>
    </row>
    <row r="1626" spans="8:8" x14ac:dyDescent="0.25">
      <c r="H1626" s="9"/>
    </row>
    <row r="1627" spans="8:8" x14ac:dyDescent="0.25">
      <c r="H1627" s="9"/>
    </row>
    <row r="1628" spans="8:8" x14ac:dyDescent="0.25">
      <c r="H1628" s="9"/>
    </row>
    <row r="1629" spans="8:8" x14ac:dyDescent="0.25">
      <c r="H1629" s="9"/>
    </row>
    <row r="1630" spans="8:8" x14ac:dyDescent="0.25">
      <c r="H1630" s="9"/>
    </row>
    <row r="1631" spans="8:8" x14ac:dyDescent="0.25">
      <c r="H1631" s="9"/>
    </row>
    <row r="1632" spans="8:8" x14ac:dyDescent="0.25">
      <c r="H1632" s="9"/>
    </row>
    <row r="1633" spans="8:8" x14ac:dyDescent="0.25">
      <c r="H1633" s="9"/>
    </row>
    <row r="1634" spans="8:8" x14ac:dyDescent="0.25">
      <c r="H1634" s="9"/>
    </row>
    <row r="1635" spans="8:8" x14ac:dyDescent="0.25">
      <c r="H1635" s="9"/>
    </row>
    <row r="1636" spans="8:8" x14ac:dyDescent="0.25">
      <c r="H1636" s="9"/>
    </row>
    <row r="1637" spans="8:8" x14ac:dyDescent="0.25">
      <c r="H1637" s="9"/>
    </row>
    <row r="1638" spans="8:8" x14ac:dyDescent="0.25">
      <c r="H1638" s="9"/>
    </row>
    <row r="1639" spans="8:8" x14ac:dyDescent="0.25">
      <c r="H1639" s="9"/>
    </row>
    <row r="1640" spans="8:8" x14ac:dyDescent="0.25">
      <c r="H1640" s="9"/>
    </row>
    <row r="1641" spans="8:8" x14ac:dyDescent="0.25">
      <c r="H1641" s="9"/>
    </row>
    <row r="1642" spans="8:8" x14ac:dyDescent="0.25">
      <c r="H1642" s="9"/>
    </row>
    <row r="1643" spans="8:8" x14ac:dyDescent="0.25">
      <c r="H1643" s="9"/>
    </row>
    <row r="1644" spans="8:8" x14ac:dyDescent="0.25">
      <c r="H1644" s="9"/>
    </row>
    <row r="1645" spans="8:8" x14ac:dyDescent="0.25">
      <c r="H1645" s="9"/>
    </row>
    <row r="1646" spans="8:8" x14ac:dyDescent="0.25">
      <c r="H1646" s="9"/>
    </row>
    <row r="1647" spans="8:8" x14ac:dyDescent="0.25">
      <c r="H1647" s="9"/>
    </row>
    <row r="1648" spans="8:8" x14ac:dyDescent="0.25">
      <c r="H1648" s="9"/>
    </row>
    <row r="1649" spans="8:8" x14ac:dyDescent="0.25">
      <c r="H1649" s="9"/>
    </row>
    <row r="1650" spans="8:8" x14ac:dyDescent="0.25">
      <c r="H1650" s="9"/>
    </row>
    <row r="1651" spans="8:8" x14ac:dyDescent="0.25">
      <c r="H1651" s="9"/>
    </row>
    <row r="1652" spans="8:8" x14ac:dyDescent="0.25">
      <c r="H1652" s="9"/>
    </row>
    <row r="1653" spans="8:8" x14ac:dyDescent="0.25">
      <c r="H1653" s="9"/>
    </row>
    <row r="1654" spans="8:8" x14ac:dyDescent="0.25">
      <c r="H1654" s="9"/>
    </row>
    <row r="1655" spans="8:8" x14ac:dyDescent="0.25">
      <c r="H1655" s="9"/>
    </row>
    <row r="1656" spans="8:8" x14ac:dyDescent="0.25">
      <c r="H1656" s="9"/>
    </row>
    <row r="1657" spans="8:8" x14ac:dyDescent="0.25">
      <c r="H1657" s="9"/>
    </row>
    <row r="1658" spans="8:8" x14ac:dyDescent="0.25">
      <c r="H1658" s="9"/>
    </row>
    <row r="1659" spans="8:8" x14ac:dyDescent="0.25">
      <c r="H1659" s="9"/>
    </row>
    <row r="1660" spans="8:8" x14ac:dyDescent="0.25">
      <c r="H1660" s="9"/>
    </row>
    <row r="1661" spans="8:8" x14ac:dyDescent="0.25">
      <c r="H1661" s="9"/>
    </row>
    <row r="1662" spans="8:8" x14ac:dyDescent="0.25">
      <c r="H1662" s="9"/>
    </row>
    <row r="1663" spans="8:8" x14ac:dyDescent="0.25">
      <c r="H1663" s="9"/>
    </row>
    <row r="1664" spans="8:8" x14ac:dyDescent="0.25">
      <c r="H1664" s="9"/>
    </row>
    <row r="1665" spans="8:8" x14ac:dyDescent="0.25">
      <c r="H1665" s="9"/>
    </row>
    <row r="1666" spans="8:8" x14ac:dyDescent="0.25">
      <c r="H1666" s="9"/>
    </row>
    <row r="1667" spans="8:8" x14ac:dyDescent="0.25">
      <c r="H1667" s="9"/>
    </row>
    <row r="1668" spans="8:8" x14ac:dyDescent="0.25">
      <c r="H1668" s="9"/>
    </row>
    <row r="1669" spans="8:8" x14ac:dyDescent="0.25">
      <c r="H1669" s="9"/>
    </row>
    <row r="1670" spans="8:8" x14ac:dyDescent="0.25">
      <c r="H1670" s="9"/>
    </row>
    <row r="1671" spans="8:8" x14ac:dyDescent="0.25">
      <c r="H1671" s="9"/>
    </row>
    <row r="1672" spans="8:8" x14ac:dyDescent="0.25">
      <c r="H1672" s="9"/>
    </row>
    <row r="1673" spans="8:8" x14ac:dyDescent="0.25">
      <c r="H1673" s="9"/>
    </row>
    <row r="1674" spans="8:8" x14ac:dyDescent="0.25">
      <c r="H1674" s="9"/>
    </row>
    <row r="1675" spans="8:8" x14ac:dyDescent="0.25">
      <c r="H1675" s="9"/>
    </row>
    <row r="1676" spans="8:8" x14ac:dyDescent="0.25">
      <c r="H1676" s="9"/>
    </row>
    <row r="1677" spans="8:8" x14ac:dyDescent="0.25">
      <c r="H1677" s="9"/>
    </row>
    <row r="1678" spans="8:8" x14ac:dyDescent="0.25">
      <c r="H1678" s="9"/>
    </row>
    <row r="1679" spans="8:8" x14ac:dyDescent="0.25">
      <c r="H1679" s="9"/>
    </row>
    <row r="1680" spans="8:8" x14ac:dyDescent="0.25">
      <c r="H1680" s="9"/>
    </row>
    <row r="1681" spans="8:8" x14ac:dyDescent="0.25">
      <c r="H1681" s="9"/>
    </row>
    <row r="1682" spans="8:8" x14ac:dyDescent="0.25">
      <c r="H1682" s="9"/>
    </row>
    <row r="1683" spans="8:8" x14ac:dyDescent="0.25">
      <c r="H1683" s="9"/>
    </row>
    <row r="1684" spans="8:8" x14ac:dyDescent="0.25">
      <c r="H1684" s="9"/>
    </row>
    <row r="1685" spans="8:8" x14ac:dyDescent="0.25">
      <c r="H1685" s="9"/>
    </row>
    <row r="1686" spans="8:8" x14ac:dyDescent="0.25">
      <c r="H1686" s="9"/>
    </row>
    <row r="1687" spans="8:8" x14ac:dyDescent="0.25">
      <c r="H1687" s="9"/>
    </row>
    <row r="1688" spans="8:8" x14ac:dyDescent="0.25">
      <c r="H1688" s="9"/>
    </row>
    <row r="1689" spans="8:8" x14ac:dyDescent="0.25">
      <c r="H1689" s="9"/>
    </row>
    <row r="1690" spans="8:8" x14ac:dyDescent="0.25">
      <c r="H1690" s="9"/>
    </row>
    <row r="1691" spans="8:8" x14ac:dyDescent="0.25">
      <c r="H1691" s="9"/>
    </row>
    <row r="1692" spans="8:8" x14ac:dyDescent="0.25">
      <c r="H1692" s="9"/>
    </row>
    <row r="1693" spans="8:8" x14ac:dyDescent="0.25">
      <c r="H1693" s="9"/>
    </row>
    <row r="1694" spans="8:8" x14ac:dyDescent="0.25">
      <c r="H1694" s="9"/>
    </row>
    <row r="1695" spans="8:8" x14ac:dyDescent="0.25">
      <c r="H1695" s="9"/>
    </row>
    <row r="1696" spans="8:8" x14ac:dyDescent="0.25">
      <c r="H1696" s="9"/>
    </row>
    <row r="1697" spans="8:8" x14ac:dyDescent="0.25">
      <c r="H1697" s="9"/>
    </row>
    <row r="1698" spans="8:8" x14ac:dyDescent="0.25">
      <c r="H1698" s="9"/>
    </row>
    <row r="1699" spans="8:8" x14ac:dyDescent="0.25">
      <c r="H1699" s="9"/>
    </row>
    <row r="1700" spans="8:8" x14ac:dyDescent="0.25">
      <c r="H1700" s="9"/>
    </row>
    <row r="1701" spans="8:8" x14ac:dyDescent="0.25">
      <c r="H1701" s="9"/>
    </row>
    <row r="1702" spans="8:8" x14ac:dyDescent="0.25">
      <c r="H1702" s="9"/>
    </row>
    <row r="1703" spans="8:8" x14ac:dyDescent="0.25">
      <c r="H1703" s="9"/>
    </row>
    <row r="1704" spans="8:8" x14ac:dyDescent="0.25">
      <c r="H1704" s="9"/>
    </row>
    <row r="1705" spans="8:8" x14ac:dyDescent="0.25">
      <c r="H1705" s="9"/>
    </row>
    <row r="1706" spans="8:8" x14ac:dyDescent="0.25">
      <c r="H1706" s="9"/>
    </row>
    <row r="1707" spans="8:8" x14ac:dyDescent="0.25">
      <c r="H1707" s="9"/>
    </row>
    <row r="1708" spans="8:8" x14ac:dyDescent="0.25">
      <c r="H1708" s="9"/>
    </row>
    <row r="1709" spans="8:8" x14ac:dyDescent="0.25">
      <c r="H1709" s="9"/>
    </row>
    <row r="1710" spans="8:8" x14ac:dyDescent="0.25">
      <c r="H1710" s="9"/>
    </row>
    <row r="1711" spans="8:8" x14ac:dyDescent="0.25">
      <c r="H1711" s="9"/>
    </row>
    <row r="1712" spans="8:8" x14ac:dyDescent="0.25">
      <c r="H1712" s="9"/>
    </row>
    <row r="1713" spans="8:8" x14ac:dyDescent="0.25">
      <c r="H1713" s="9"/>
    </row>
    <row r="1714" spans="8:8" x14ac:dyDescent="0.25">
      <c r="H1714" s="9"/>
    </row>
    <row r="1715" spans="8:8" x14ac:dyDescent="0.25">
      <c r="H1715" s="9"/>
    </row>
    <row r="1716" spans="8:8" x14ac:dyDescent="0.25">
      <c r="H1716" s="9"/>
    </row>
    <row r="1717" spans="8:8" x14ac:dyDescent="0.25">
      <c r="H1717" s="9"/>
    </row>
    <row r="1718" spans="8:8" x14ac:dyDescent="0.25">
      <c r="H1718" s="9"/>
    </row>
    <row r="1719" spans="8:8" x14ac:dyDescent="0.25">
      <c r="H1719" s="9"/>
    </row>
    <row r="1720" spans="8:8" x14ac:dyDescent="0.25">
      <c r="H1720" s="9"/>
    </row>
    <row r="1721" spans="8:8" x14ac:dyDescent="0.25">
      <c r="H1721" s="9"/>
    </row>
    <row r="1722" spans="8:8" x14ac:dyDescent="0.25">
      <c r="H1722" s="9"/>
    </row>
    <row r="1723" spans="8:8" x14ac:dyDescent="0.25">
      <c r="H1723" s="9"/>
    </row>
    <row r="1724" spans="8:8" x14ac:dyDescent="0.25">
      <c r="H1724" s="9"/>
    </row>
    <row r="1725" spans="8:8" x14ac:dyDescent="0.25">
      <c r="H1725" s="9"/>
    </row>
    <row r="1726" spans="8:8" x14ac:dyDescent="0.25">
      <c r="H1726" s="9"/>
    </row>
    <row r="1727" spans="8:8" x14ac:dyDescent="0.25">
      <c r="H1727" s="9"/>
    </row>
    <row r="1728" spans="8:8" x14ac:dyDescent="0.25">
      <c r="H1728" s="9"/>
    </row>
    <row r="1729" spans="8:8" x14ac:dyDescent="0.25">
      <c r="H1729" s="9"/>
    </row>
    <row r="1730" spans="8:8" x14ac:dyDescent="0.25">
      <c r="H1730" s="9"/>
    </row>
    <row r="1731" spans="8:8" x14ac:dyDescent="0.25">
      <c r="H1731" s="9"/>
    </row>
    <row r="1732" spans="8:8" x14ac:dyDescent="0.25">
      <c r="H1732" s="9"/>
    </row>
    <row r="1733" spans="8:8" x14ac:dyDescent="0.25">
      <c r="H1733" s="9"/>
    </row>
    <row r="1734" spans="8:8" x14ac:dyDescent="0.25">
      <c r="H1734" s="9"/>
    </row>
    <row r="1735" spans="8:8" x14ac:dyDescent="0.25">
      <c r="H1735" s="9"/>
    </row>
    <row r="1736" spans="8:8" x14ac:dyDescent="0.25">
      <c r="H1736" s="9"/>
    </row>
    <row r="1737" spans="8:8" x14ac:dyDescent="0.25">
      <c r="H1737" s="9"/>
    </row>
    <row r="1738" spans="8:8" x14ac:dyDescent="0.25">
      <c r="H1738" s="9"/>
    </row>
    <row r="1739" spans="8:8" x14ac:dyDescent="0.25">
      <c r="H1739" s="9"/>
    </row>
    <row r="1740" spans="8:8" x14ac:dyDescent="0.25">
      <c r="H1740" s="9"/>
    </row>
    <row r="1741" spans="8:8" x14ac:dyDescent="0.25">
      <c r="H1741" s="9"/>
    </row>
    <row r="1742" spans="8:8" x14ac:dyDescent="0.25">
      <c r="H1742" s="9"/>
    </row>
    <row r="1743" spans="8:8" x14ac:dyDescent="0.25">
      <c r="H1743" s="9"/>
    </row>
    <row r="1744" spans="8:8" x14ac:dyDescent="0.25">
      <c r="H1744" s="9"/>
    </row>
    <row r="1745" spans="8:8" x14ac:dyDescent="0.25">
      <c r="H1745" s="9"/>
    </row>
    <row r="1746" spans="8:8" x14ac:dyDescent="0.25">
      <c r="H1746" s="9"/>
    </row>
    <row r="1747" spans="8:8" x14ac:dyDescent="0.25">
      <c r="H1747" s="9"/>
    </row>
    <row r="1748" spans="8:8" x14ac:dyDescent="0.25">
      <c r="H1748" s="9"/>
    </row>
    <row r="1749" spans="8:8" x14ac:dyDescent="0.25">
      <c r="H1749" s="9"/>
    </row>
    <row r="1750" spans="8:8" x14ac:dyDescent="0.25">
      <c r="H1750" s="9"/>
    </row>
    <row r="1751" spans="8:8" x14ac:dyDescent="0.25">
      <c r="H1751" s="9"/>
    </row>
    <row r="1752" spans="8:8" x14ac:dyDescent="0.25">
      <c r="H1752" s="9"/>
    </row>
    <row r="1753" spans="8:8" x14ac:dyDescent="0.25">
      <c r="H1753" s="9"/>
    </row>
    <row r="1754" spans="8:8" x14ac:dyDescent="0.25">
      <c r="H1754" s="9"/>
    </row>
    <row r="1755" spans="8:8" x14ac:dyDescent="0.25">
      <c r="H1755" s="9"/>
    </row>
    <row r="1756" spans="8:8" x14ac:dyDescent="0.25">
      <c r="H1756" s="9"/>
    </row>
    <row r="1757" spans="8:8" x14ac:dyDescent="0.25">
      <c r="H1757" s="9"/>
    </row>
    <row r="1758" spans="8:8" x14ac:dyDescent="0.25">
      <c r="H1758" s="9"/>
    </row>
    <row r="1759" spans="8:8" x14ac:dyDescent="0.25">
      <c r="H1759" s="9"/>
    </row>
    <row r="1760" spans="8:8" x14ac:dyDescent="0.25">
      <c r="H1760" s="9"/>
    </row>
    <row r="1761" spans="8:8" x14ac:dyDescent="0.25">
      <c r="H1761" s="9"/>
    </row>
    <row r="1762" spans="8:8" x14ac:dyDescent="0.25">
      <c r="H1762" s="9"/>
    </row>
    <row r="1763" spans="8:8" x14ac:dyDescent="0.25">
      <c r="H1763" s="9"/>
    </row>
    <row r="1764" spans="8:8" x14ac:dyDescent="0.25">
      <c r="H1764" s="9"/>
    </row>
    <row r="1765" spans="8:8" x14ac:dyDescent="0.25">
      <c r="H1765" s="9"/>
    </row>
    <row r="1766" spans="8:8" x14ac:dyDescent="0.25">
      <c r="H1766" s="9"/>
    </row>
    <row r="1767" spans="8:8" x14ac:dyDescent="0.25">
      <c r="H1767" s="9"/>
    </row>
    <row r="1768" spans="8:8" x14ac:dyDescent="0.25">
      <c r="H1768" s="9"/>
    </row>
    <row r="1769" spans="8:8" x14ac:dyDescent="0.25">
      <c r="H1769" s="9"/>
    </row>
    <row r="1770" spans="8:8" x14ac:dyDescent="0.25">
      <c r="H1770" s="9"/>
    </row>
    <row r="1771" spans="8:8" x14ac:dyDescent="0.25">
      <c r="H1771" s="9"/>
    </row>
    <row r="1772" spans="8:8" x14ac:dyDescent="0.25">
      <c r="H1772" s="9"/>
    </row>
    <row r="1773" spans="8:8" x14ac:dyDescent="0.25">
      <c r="H1773" s="9"/>
    </row>
    <row r="1774" spans="8:8" x14ac:dyDescent="0.25">
      <c r="H1774" s="9"/>
    </row>
    <row r="1775" spans="8:8" x14ac:dyDescent="0.25">
      <c r="H1775" s="9"/>
    </row>
    <row r="1776" spans="8:8" x14ac:dyDescent="0.25">
      <c r="H1776" s="9"/>
    </row>
    <row r="1777" spans="8:8" x14ac:dyDescent="0.25">
      <c r="H1777" s="9"/>
    </row>
    <row r="1778" spans="8:8" x14ac:dyDescent="0.25">
      <c r="H1778" s="9"/>
    </row>
    <row r="1779" spans="8:8" x14ac:dyDescent="0.25">
      <c r="H1779" s="9"/>
    </row>
    <row r="1780" spans="8:8" x14ac:dyDescent="0.25">
      <c r="H1780" s="9"/>
    </row>
    <row r="1781" spans="8:8" x14ac:dyDescent="0.25">
      <c r="H1781" s="9"/>
    </row>
    <row r="1782" spans="8:8" x14ac:dyDescent="0.25">
      <c r="H1782" s="9"/>
    </row>
    <row r="1783" spans="8:8" x14ac:dyDescent="0.25">
      <c r="H1783" s="9"/>
    </row>
    <row r="1784" spans="8:8" x14ac:dyDescent="0.25">
      <c r="H1784" s="9"/>
    </row>
    <row r="1785" spans="8:8" x14ac:dyDescent="0.25">
      <c r="H1785" s="9"/>
    </row>
    <row r="1786" spans="8:8" x14ac:dyDescent="0.25">
      <c r="H1786" s="9"/>
    </row>
    <row r="1787" spans="8:8" x14ac:dyDescent="0.25">
      <c r="H1787" s="9"/>
    </row>
    <row r="1788" spans="8:8" x14ac:dyDescent="0.25">
      <c r="H1788" s="9"/>
    </row>
    <row r="1789" spans="8:8" x14ac:dyDescent="0.25">
      <c r="H1789" s="9"/>
    </row>
    <row r="1790" spans="8:8" x14ac:dyDescent="0.25">
      <c r="H1790" s="9"/>
    </row>
    <row r="1791" spans="8:8" x14ac:dyDescent="0.25">
      <c r="H1791" s="9"/>
    </row>
    <row r="1792" spans="8:8" x14ac:dyDescent="0.25">
      <c r="H1792" s="9"/>
    </row>
    <row r="1793" spans="8:8" x14ac:dyDescent="0.25">
      <c r="H1793" s="9"/>
    </row>
    <row r="1794" spans="8:8" x14ac:dyDescent="0.25">
      <c r="H1794" s="9"/>
    </row>
    <row r="1795" spans="8:8" x14ac:dyDescent="0.25">
      <c r="H1795" s="9"/>
    </row>
    <row r="1796" spans="8:8" x14ac:dyDescent="0.25">
      <c r="H1796" s="9"/>
    </row>
    <row r="1797" spans="8:8" x14ac:dyDescent="0.25">
      <c r="H1797" s="9"/>
    </row>
    <row r="1798" spans="8:8" x14ac:dyDescent="0.25">
      <c r="H1798" s="9"/>
    </row>
    <row r="1799" spans="8:8" x14ac:dyDescent="0.25">
      <c r="H1799" s="9"/>
    </row>
    <row r="1800" spans="8:8" x14ac:dyDescent="0.25">
      <c r="H1800" s="9"/>
    </row>
    <row r="1801" spans="8:8" x14ac:dyDescent="0.25">
      <c r="H1801" s="9"/>
    </row>
    <row r="1802" spans="8:8" x14ac:dyDescent="0.25">
      <c r="H1802" s="9"/>
    </row>
    <row r="1803" spans="8:8" x14ac:dyDescent="0.25">
      <c r="H1803" s="9"/>
    </row>
    <row r="1804" spans="8:8" x14ac:dyDescent="0.25">
      <c r="H1804" s="9"/>
    </row>
    <row r="1805" spans="8:8" x14ac:dyDescent="0.25">
      <c r="H1805" s="9"/>
    </row>
    <row r="1806" spans="8:8" x14ac:dyDescent="0.25">
      <c r="H1806" s="9"/>
    </row>
    <row r="1807" spans="8:8" x14ac:dyDescent="0.25">
      <c r="H1807" s="9"/>
    </row>
    <row r="1808" spans="8:8" x14ac:dyDescent="0.25">
      <c r="H1808" s="9"/>
    </row>
    <row r="1809" spans="8:8" x14ac:dyDescent="0.25">
      <c r="H1809" s="9"/>
    </row>
    <row r="1810" spans="8:8" x14ac:dyDescent="0.25">
      <c r="H1810" s="9"/>
    </row>
    <row r="1811" spans="8:8" x14ac:dyDescent="0.25">
      <c r="H1811" s="9"/>
    </row>
    <row r="1812" spans="8:8" x14ac:dyDescent="0.25">
      <c r="H1812" s="9"/>
    </row>
    <row r="1813" spans="8:8" x14ac:dyDescent="0.25">
      <c r="H1813" s="9"/>
    </row>
    <row r="1814" spans="8:8" x14ac:dyDescent="0.25">
      <c r="H1814" s="9"/>
    </row>
    <row r="1815" spans="8:8" x14ac:dyDescent="0.25">
      <c r="H1815" s="9"/>
    </row>
    <row r="1816" spans="8:8" x14ac:dyDescent="0.25">
      <c r="H1816" s="9"/>
    </row>
    <row r="1817" spans="8:8" x14ac:dyDescent="0.25">
      <c r="H1817" s="9"/>
    </row>
    <row r="1818" spans="8:8" x14ac:dyDescent="0.25">
      <c r="H1818" s="9"/>
    </row>
    <row r="1819" spans="8:8" x14ac:dyDescent="0.25">
      <c r="H1819" s="9"/>
    </row>
    <row r="1820" spans="8:8" x14ac:dyDescent="0.25">
      <c r="H1820" s="9"/>
    </row>
    <row r="1821" spans="8:8" x14ac:dyDescent="0.25">
      <c r="H1821" s="9"/>
    </row>
    <row r="1822" spans="8:8" x14ac:dyDescent="0.25">
      <c r="H1822" s="9"/>
    </row>
    <row r="1823" spans="8:8" x14ac:dyDescent="0.25">
      <c r="H1823" s="9"/>
    </row>
    <row r="1824" spans="8:8" x14ac:dyDescent="0.25">
      <c r="H1824" s="9"/>
    </row>
    <row r="1825" spans="8:8" x14ac:dyDescent="0.25">
      <c r="H1825" s="9"/>
    </row>
    <row r="1826" spans="8:8" x14ac:dyDescent="0.25">
      <c r="H1826" s="9"/>
    </row>
    <row r="1827" spans="8:8" x14ac:dyDescent="0.25">
      <c r="H1827" s="9"/>
    </row>
    <row r="1828" spans="8:8" x14ac:dyDescent="0.25">
      <c r="H1828" s="9"/>
    </row>
    <row r="1829" spans="8:8" x14ac:dyDescent="0.25">
      <c r="H1829" s="9"/>
    </row>
    <row r="1830" spans="8:8" x14ac:dyDescent="0.25">
      <c r="H1830" s="9"/>
    </row>
    <row r="1831" spans="8:8" x14ac:dyDescent="0.25">
      <c r="H1831" s="9"/>
    </row>
    <row r="1832" spans="8:8" x14ac:dyDescent="0.25">
      <c r="H1832" s="9"/>
    </row>
    <row r="1833" spans="8:8" x14ac:dyDescent="0.25">
      <c r="H1833" s="9"/>
    </row>
  </sheetData>
  <mergeCells count="118">
    <mergeCell ref="B26:F26"/>
    <mergeCell ref="B27:F27"/>
    <mergeCell ref="B28:F28"/>
    <mergeCell ref="B29:F29"/>
    <mergeCell ref="B19:F19"/>
    <mergeCell ref="B20:F20"/>
    <mergeCell ref="B21:F21"/>
    <mergeCell ref="B22:F22"/>
    <mergeCell ref="B23:F23"/>
    <mergeCell ref="B24:F24"/>
    <mergeCell ref="B1:J1"/>
    <mergeCell ref="B5:I9"/>
    <mergeCell ref="J5:J18"/>
    <mergeCell ref="B10:I16"/>
    <mergeCell ref="B17:I17"/>
    <mergeCell ref="B18:F18"/>
    <mergeCell ref="B30:F30"/>
    <mergeCell ref="J49:J61"/>
    <mergeCell ref="B50:I53"/>
    <mergeCell ref="B54:I60"/>
    <mergeCell ref="B61:F61"/>
    <mergeCell ref="B39:G39"/>
    <mergeCell ref="B40:G40"/>
    <mergeCell ref="B41:G41"/>
    <mergeCell ref="B42:G42"/>
    <mergeCell ref="B43:G43"/>
    <mergeCell ref="B44:G44"/>
    <mergeCell ref="B31:I31"/>
    <mergeCell ref="B32:I32"/>
    <mergeCell ref="J32:J37"/>
    <mergeCell ref="B33:I36"/>
    <mergeCell ref="B37:G37"/>
    <mergeCell ref="B38:G38"/>
    <mergeCell ref="B25:F25"/>
    <mergeCell ref="B62:F62"/>
    <mergeCell ref="B63:F63"/>
    <mergeCell ref="B64:F64"/>
    <mergeCell ref="B65:F65"/>
    <mergeCell ref="B66:F66"/>
    <mergeCell ref="B67:F67"/>
    <mergeCell ref="B45:G45"/>
    <mergeCell ref="B46:I46"/>
    <mergeCell ref="F47:I47"/>
    <mergeCell ref="B49:I49"/>
    <mergeCell ref="B74:F74"/>
    <mergeCell ref="B75:F75"/>
    <mergeCell ref="B76:I76"/>
    <mergeCell ref="B77:J77"/>
    <mergeCell ref="B78:I83"/>
    <mergeCell ref="J78:J91"/>
    <mergeCell ref="B84:I90"/>
    <mergeCell ref="B68:F68"/>
    <mergeCell ref="B69:F69"/>
    <mergeCell ref="B70:F70"/>
    <mergeCell ref="B71:F71"/>
    <mergeCell ref="B72:F72"/>
    <mergeCell ref="B73:F73"/>
    <mergeCell ref="B116:E116"/>
    <mergeCell ref="F116:G116"/>
    <mergeCell ref="B117:E117"/>
    <mergeCell ref="F117:G117"/>
    <mergeCell ref="B118:E118"/>
    <mergeCell ref="F118:G118"/>
    <mergeCell ref="B102:I102"/>
    <mergeCell ref="B103:J103"/>
    <mergeCell ref="B104:I107"/>
    <mergeCell ref="J104:J115"/>
    <mergeCell ref="B108:I114"/>
    <mergeCell ref="B115:E115"/>
    <mergeCell ref="F115:G115"/>
    <mergeCell ref="B122:E122"/>
    <mergeCell ref="F122:G122"/>
    <mergeCell ref="B123:E123"/>
    <mergeCell ref="F123:G123"/>
    <mergeCell ref="B124:E124"/>
    <mergeCell ref="F124:G124"/>
    <mergeCell ref="B119:E119"/>
    <mergeCell ref="F119:G119"/>
    <mergeCell ref="B120:E120"/>
    <mergeCell ref="F120:G120"/>
    <mergeCell ref="B121:E121"/>
    <mergeCell ref="F121:G121"/>
    <mergeCell ref="B142:I142"/>
    <mergeCell ref="B143:I143"/>
    <mergeCell ref="B144:I144"/>
    <mergeCell ref="B145:I145"/>
    <mergeCell ref="B146:I146"/>
    <mergeCell ref="B147:I147"/>
    <mergeCell ref="B125:E125"/>
    <mergeCell ref="F125:G125"/>
    <mergeCell ref="B126:I126"/>
    <mergeCell ref="B127:J127"/>
    <mergeCell ref="B128:I132"/>
    <mergeCell ref="J128:J139"/>
    <mergeCell ref="B133:I139"/>
    <mergeCell ref="B140:I140"/>
    <mergeCell ref="B141:I141"/>
    <mergeCell ref="H176:I176"/>
    <mergeCell ref="B165:I165"/>
    <mergeCell ref="B166:I166"/>
    <mergeCell ref="B167:I167"/>
    <mergeCell ref="B168:I168"/>
    <mergeCell ref="B148:I148"/>
    <mergeCell ref="B149:I149"/>
    <mergeCell ref="B150:I150"/>
    <mergeCell ref="H151:I151"/>
    <mergeCell ref="B152:I155"/>
    <mergeCell ref="J152:J162"/>
    <mergeCell ref="B156:I162"/>
    <mergeCell ref="B163:I163"/>
    <mergeCell ref="B164:I164"/>
    <mergeCell ref="B175:I175"/>
    <mergeCell ref="B169:I169"/>
    <mergeCell ref="B170:I170"/>
    <mergeCell ref="B171:I171"/>
    <mergeCell ref="B172:I172"/>
    <mergeCell ref="B173:I173"/>
    <mergeCell ref="B174:J174"/>
  </mergeCells>
  <pageMargins left="0.5" right="0.5" top="0.75" bottom="0.75" header="0.3" footer="0.3"/>
  <pageSetup scale="65" orientation="landscape" r:id="rId1"/>
  <headerFooter>
    <oddHeader>&amp;C
&amp;"Times New Roman,Bold"&amp;14SAPTA SPI Budget Detail</oddHeader>
    <oddFooter>&amp;C&amp;"Times New Roman,Regular"&amp;12PX Budget Detail
&amp;P of &amp;N</oddFooter>
  </headerFooter>
  <rowBreaks count="4" manualBreakCount="4">
    <brk id="47" max="16383" man="1"/>
    <brk id="77" max="16383" man="1"/>
    <brk id="126" max="16383" man="1"/>
    <brk id="1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834"/>
  <sheetViews>
    <sheetView topLeftCell="A100" zoomScaleNormal="100" workbookViewId="0">
      <selection activeCell="B118" sqref="B118:E119"/>
    </sheetView>
  </sheetViews>
  <sheetFormatPr defaultColWidth="9.140625" defaultRowHeight="15" x14ac:dyDescent="0.25"/>
  <cols>
    <col min="1" max="1" width="1.28515625" style="1" customWidth="1"/>
    <col min="2" max="2" width="77.7109375" style="1" customWidth="1"/>
    <col min="3" max="3" width="11.5703125" style="1" bestFit="1" customWidth="1"/>
    <col min="4" max="4" width="13.85546875" style="1" bestFit="1" customWidth="1"/>
    <col min="5" max="5" width="15.5703125" style="1" bestFit="1" customWidth="1"/>
    <col min="6" max="6" width="8.7109375" style="1" bestFit="1" customWidth="1"/>
    <col min="7" max="7" width="11.28515625" style="1" bestFit="1" customWidth="1"/>
    <col min="8" max="8" width="18.7109375" style="1" customWidth="1"/>
    <col min="9" max="9" width="11" style="1" bestFit="1" customWidth="1"/>
    <col min="10" max="10" width="13.42578125" style="1" bestFit="1" customWidth="1"/>
    <col min="11" max="11" width="12.7109375" style="1" bestFit="1" customWidth="1"/>
    <col min="12" max="16384" width="9.140625" style="1"/>
  </cols>
  <sheetData>
    <row r="1" spans="2:11" ht="21" x14ac:dyDescent="0.35">
      <c r="B1" s="310" t="s">
        <v>36</v>
      </c>
      <c r="C1" s="310"/>
      <c r="D1" s="310"/>
      <c r="E1" s="310"/>
      <c r="F1" s="310"/>
      <c r="G1" s="310"/>
      <c r="H1" s="310"/>
      <c r="I1" s="310"/>
      <c r="J1" s="310"/>
    </row>
    <row r="2" spans="2:11" x14ac:dyDescent="0.25">
      <c r="K2" s="147" t="s">
        <v>68</v>
      </c>
    </row>
    <row r="3" spans="2:11" ht="15.75" x14ac:dyDescent="0.25">
      <c r="B3" s="105"/>
      <c r="C3" s="105"/>
      <c r="D3" s="105"/>
      <c r="E3" s="105"/>
      <c r="F3" s="105"/>
      <c r="G3" s="105"/>
      <c r="H3" s="105" t="s">
        <v>67</v>
      </c>
      <c r="I3" s="148">
        <v>0</v>
      </c>
      <c r="J3" s="2" t="s">
        <v>35</v>
      </c>
      <c r="K3" s="149" t="e">
        <f>SUM(#REF!)</f>
        <v>#REF!</v>
      </c>
    </row>
    <row r="4" spans="2:11" ht="16.5" thickBot="1" x14ac:dyDescent="0.3">
      <c r="B4" s="20"/>
      <c r="C4" s="20"/>
      <c r="D4" s="20"/>
      <c r="E4" s="20"/>
      <c r="F4" s="20"/>
      <c r="G4" s="20"/>
      <c r="H4" s="20"/>
      <c r="I4" s="28"/>
      <c r="J4" s="29"/>
      <c r="K4" s="150" t="e">
        <f>IF(I3=K3,"Balanced","Not Balanced")</f>
        <v>#REF!</v>
      </c>
    </row>
    <row r="5" spans="2:11" ht="15.75" thickTop="1" x14ac:dyDescent="0.25">
      <c r="B5" s="311" t="s">
        <v>53</v>
      </c>
      <c r="C5" s="312"/>
      <c r="D5" s="312"/>
      <c r="E5" s="312"/>
      <c r="F5" s="312"/>
      <c r="G5" s="312"/>
      <c r="H5" s="312"/>
      <c r="I5" s="313"/>
      <c r="J5" s="398" t="s">
        <v>0</v>
      </c>
    </row>
    <row r="6" spans="2:11" x14ac:dyDescent="0.25">
      <c r="B6" s="236"/>
      <c r="C6" s="198"/>
      <c r="D6" s="198"/>
      <c r="E6" s="198"/>
      <c r="F6" s="198"/>
      <c r="G6" s="198"/>
      <c r="H6" s="198"/>
      <c r="I6" s="214"/>
      <c r="J6" s="399"/>
    </row>
    <row r="7" spans="2:11" x14ac:dyDescent="0.25">
      <c r="B7" s="236"/>
      <c r="C7" s="198"/>
      <c r="D7" s="198"/>
      <c r="E7" s="198"/>
      <c r="F7" s="198"/>
      <c r="G7" s="198"/>
      <c r="H7" s="198"/>
      <c r="I7" s="214"/>
      <c r="J7" s="399"/>
    </row>
    <row r="8" spans="2:11" x14ac:dyDescent="0.25">
      <c r="B8" s="236"/>
      <c r="C8" s="198"/>
      <c r="D8" s="198"/>
      <c r="E8" s="198"/>
      <c r="F8" s="198"/>
      <c r="G8" s="198"/>
      <c r="H8" s="198"/>
      <c r="I8" s="214"/>
      <c r="J8" s="399"/>
    </row>
    <row r="9" spans="2:11" x14ac:dyDescent="0.25">
      <c r="B9" s="238"/>
      <c r="C9" s="200"/>
      <c r="D9" s="200"/>
      <c r="E9" s="200"/>
      <c r="F9" s="200"/>
      <c r="G9" s="200"/>
      <c r="H9" s="200"/>
      <c r="I9" s="215"/>
      <c r="J9" s="399"/>
    </row>
    <row r="10" spans="2:11" ht="15" customHeight="1" x14ac:dyDescent="0.25">
      <c r="B10" s="317" t="s">
        <v>49</v>
      </c>
      <c r="C10" s="289"/>
      <c r="D10" s="289"/>
      <c r="E10" s="289"/>
      <c r="F10" s="289"/>
      <c r="G10" s="289"/>
      <c r="H10" s="289"/>
      <c r="I10" s="290"/>
      <c r="J10" s="399"/>
    </row>
    <row r="11" spans="2:11" ht="15" customHeight="1" x14ac:dyDescent="0.25">
      <c r="B11" s="178"/>
      <c r="C11" s="289"/>
      <c r="D11" s="289"/>
      <c r="E11" s="289"/>
      <c r="F11" s="289"/>
      <c r="G11" s="289"/>
      <c r="H11" s="289"/>
      <c r="I11" s="290"/>
      <c r="J11" s="399"/>
    </row>
    <row r="12" spans="2:11" ht="15" customHeight="1" x14ac:dyDescent="0.25">
      <c r="B12" s="178"/>
      <c r="C12" s="289"/>
      <c r="D12" s="289"/>
      <c r="E12" s="289"/>
      <c r="F12" s="289"/>
      <c r="G12" s="289"/>
      <c r="H12" s="289"/>
      <c r="I12" s="290"/>
      <c r="J12" s="399"/>
    </row>
    <row r="13" spans="2:11" ht="15" customHeight="1" x14ac:dyDescent="0.25">
      <c r="B13" s="317"/>
      <c r="C13" s="289"/>
      <c r="D13" s="289"/>
      <c r="E13" s="289"/>
      <c r="F13" s="289"/>
      <c r="G13" s="289"/>
      <c r="H13" s="289"/>
      <c r="I13" s="290"/>
      <c r="J13" s="399"/>
    </row>
    <row r="14" spans="2:11" ht="15" customHeight="1" x14ac:dyDescent="0.25">
      <c r="B14" s="317"/>
      <c r="C14" s="289"/>
      <c r="D14" s="289"/>
      <c r="E14" s="289"/>
      <c r="F14" s="289"/>
      <c r="G14" s="289"/>
      <c r="H14" s="289"/>
      <c r="I14" s="290"/>
      <c r="J14" s="399"/>
    </row>
    <row r="15" spans="2:11" ht="15" customHeight="1" x14ac:dyDescent="0.25">
      <c r="B15" s="317"/>
      <c r="C15" s="289"/>
      <c r="D15" s="289"/>
      <c r="E15" s="289"/>
      <c r="F15" s="289"/>
      <c r="G15" s="289"/>
      <c r="H15" s="289"/>
      <c r="I15" s="290"/>
      <c r="J15" s="399"/>
    </row>
    <row r="16" spans="2:11" ht="15.75" customHeight="1" thickBot="1" x14ac:dyDescent="0.3">
      <c r="B16" s="291"/>
      <c r="C16" s="292"/>
      <c r="D16" s="292"/>
      <c r="E16" s="292"/>
      <c r="F16" s="292"/>
      <c r="G16" s="292"/>
      <c r="H16" s="292"/>
      <c r="I16" s="293"/>
      <c r="J16" s="399"/>
    </row>
    <row r="17" spans="2:15" ht="16.5" thickBot="1" x14ac:dyDescent="0.3">
      <c r="B17" s="319" t="s">
        <v>1</v>
      </c>
      <c r="C17" s="320"/>
      <c r="D17" s="320"/>
      <c r="E17" s="320"/>
      <c r="F17" s="320"/>
      <c r="G17" s="320"/>
      <c r="H17" s="320"/>
      <c r="I17" s="321"/>
      <c r="J17" s="399"/>
    </row>
    <row r="18" spans="2:15" ht="16.5" thickBot="1" x14ac:dyDescent="0.3">
      <c r="B18" s="322" t="s">
        <v>52</v>
      </c>
      <c r="C18" s="323"/>
      <c r="D18" s="323"/>
      <c r="E18" s="323"/>
      <c r="F18" s="324"/>
      <c r="G18" s="30" t="s">
        <v>2</v>
      </c>
      <c r="H18" s="14" t="s">
        <v>3</v>
      </c>
      <c r="I18" s="15" t="s">
        <v>4</v>
      </c>
      <c r="J18" s="400"/>
    </row>
    <row r="19" spans="2:15" ht="15.75" x14ac:dyDescent="0.25">
      <c r="B19" s="305"/>
      <c r="C19" s="202"/>
      <c r="D19" s="202"/>
      <c r="E19" s="202"/>
      <c r="F19" s="306"/>
      <c r="G19" s="73"/>
      <c r="H19" s="156"/>
      <c r="I19" s="75"/>
      <c r="J19" s="78">
        <f>(G19*H19)*I19</f>
        <v>0</v>
      </c>
      <c r="L19" s="3"/>
      <c r="N19" s="3"/>
      <c r="O19" s="3"/>
    </row>
    <row r="20" spans="2:15" ht="15.75" x14ac:dyDescent="0.25">
      <c r="B20" s="415"/>
      <c r="C20" s="308"/>
      <c r="D20" s="308"/>
      <c r="E20" s="308"/>
      <c r="F20" s="309"/>
      <c r="G20" s="73"/>
      <c r="H20" s="74"/>
      <c r="I20" s="76"/>
      <c r="J20" s="78">
        <f t="shared" ref="J20:J29" si="0">(G20*H20)*I20</f>
        <v>0</v>
      </c>
      <c r="L20" s="3"/>
      <c r="N20" s="3"/>
      <c r="O20" s="3"/>
    </row>
    <row r="21" spans="2:15" ht="15.75" x14ac:dyDescent="0.25">
      <c r="B21" s="415"/>
      <c r="C21" s="308"/>
      <c r="D21" s="308"/>
      <c r="E21" s="308"/>
      <c r="F21" s="309"/>
      <c r="G21" s="73"/>
      <c r="H21" s="74"/>
      <c r="I21" s="76"/>
      <c r="J21" s="78">
        <f t="shared" si="0"/>
        <v>0</v>
      </c>
      <c r="L21" s="3"/>
      <c r="N21" s="3"/>
      <c r="O21" s="3"/>
    </row>
    <row r="22" spans="2:15" ht="15.75" x14ac:dyDescent="0.25">
      <c r="B22" s="307"/>
      <c r="C22" s="308"/>
      <c r="D22" s="308"/>
      <c r="E22" s="308"/>
      <c r="F22" s="309"/>
      <c r="G22" s="73"/>
      <c r="H22" s="74"/>
      <c r="I22" s="76"/>
      <c r="J22" s="23">
        <f t="shared" si="0"/>
        <v>0</v>
      </c>
      <c r="L22" s="3"/>
      <c r="N22" s="3"/>
      <c r="O22" s="3"/>
    </row>
    <row r="23" spans="2:15" ht="15.75" x14ac:dyDescent="0.25">
      <c r="B23" s="307"/>
      <c r="C23" s="308"/>
      <c r="D23" s="308"/>
      <c r="E23" s="308"/>
      <c r="F23" s="309"/>
      <c r="G23" s="73"/>
      <c r="H23" s="74"/>
      <c r="I23" s="76"/>
      <c r="J23" s="79">
        <f t="shared" si="0"/>
        <v>0</v>
      </c>
      <c r="L23" s="3"/>
      <c r="N23" s="3"/>
      <c r="O23" s="3"/>
    </row>
    <row r="24" spans="2:15" ht="15.75" x14ac:dyDescent="0.25">
      <c r="B24" s="307"/>
      <c r="C24" s="308"/>
      <c r="D24" s="308"/>
      <c r="E24" s="308"/>
      <c r="F24" s="309"/>
      <c r="G24" s="73"/>
      <c r="H24" s="74"/>
      <c r="I24" s="76"/>
      <c r="J24" s="78">
        <f t="shared" si="0"/>
        <v>0</v>
      </c>
      <c r="L24" s="3"/>
      <c r="N24" s="3"/>
      <c r="O24" s="3"/>
    </row>
    <row r="25" spans="2:15" ht="15.75" x14ac:dyDescent="0.25">
      <c r="B25" s="307"/>
      <c r="C25" s="308"/>
      <c r="D25" s="308"/>
      <c r="E25" s="308"/>
      <c r="F25" s="309"/>
      <c r="G25" s="73"/>
      <c r="H25" s="74"/>
      <c r="I25" s="76"/>
      <c r="J25" s="78">
        <f t="shared" si="0"/>
        <v>0</v>
      </c>
      <c r="L25" s="3"/>
      <c r="N25" s="3"/>
      <c r="O25" s="3"/>
    </row>
    <row r="26" spans="2:15" ht="15.75" x14ac:dyDescent="0.25">
      <c r="B26" s="307"/>
      <c r="C26" s="308"/>
      <c r="D26" s="308"/>
      <c r="E26" s="308"/>
      <c r="F26" s="309"/>
      <c r="G26" s="73"/>
      <c r="H26" s="74"/>
      <c r="I26" s="76"/>
      <c r="J26" s="78">
        <f t="shared" si="0"/>
        <v>0</v>
      </c>
      <c r="L26" s="3"/>
      <c r="N26" s="3"/>
      <c r="O26" s="3"/>
    </row>
    <row r="27" spans="2:15" ht="15.75" x14ac:dyDescent="0.25">
      <c r="B27" s="307"/>
      <c r="C27" s="308"/>
      <c r="D27" s="308"/>
      <c r="E27" s="308"/>
      <c r="F27" s="309"/>
      <c r="G27" s="73"/>
      <c r="H27" s="74"/>
      <c r="I27" s="76"/>
      <c r="J27" s="78">
        <f t="shared" si="0"/>
        <v>0</v>
      </c>
      <c r="L27" s="3"/>
      <c r="N27" s="3"/>
      <c r="O27" s="3"/>
    </row>
    <row r="28" spans="2:15" ht="15.75" x14ac:dyDescent="0.25">
      <c r="B28" s="297"/>
      <c r="C28" s="187"/>
      <c r="D28" s="187"/>
      <c r="E28" s="187"/>
      <c r="F28" s="251"/>
      <c r="G28" s="73"/>
      <c r="H28" s="74"/>
      <c r="I28" s="76"/>
      <c r="J28" s="78">
        <f t="shared" si="0"/>
        <v>0</v>
      </c>
    </row>
    <row r="29" spans="2:15" ht="15.75" x14ac:dyDescent="0.25">
      <c r="B29" s="412"/>
      <c r="C29" s="413"/>
      <c r="D29" s="413"/>
      <c r="E29" s="413"/>
      <c r="F29" s="414"/>
      <c r="G29" s="73"/>
      <c r="H29" s="74"/>
      <c r="I29" s="76"/>
      <c r="J29" s="78">
        <f t="shared" si="0"/>
        <v>0</v>
      </c>
    </row>
    <row r="30" spans="2:15" ht="16.5" thickBot="1" x14ac:dyDescent="0.3">
      <c r="B30" s="401"/>
      <c r="C30" s="402"/>
      <c r="D30" s="402"/>
      <c r="E30" s="402"/>
      <c r="F30" s="403"/>
      <c r="G30" s="73"/>
      <c r="H30" s="74"/>
      <c r="I30" s="77"/>
      <c r="J30" s="80">
        <f>(G30*H30)*I30</f>
        <v>0</v>
      </c>
    </row>
    <row r="31" spans="2:15" x14ac:dyDescent="0.25">
      <c r="B31" s="406" t="s">
        <v>5</v>
      </c>
      <c r="C31" s="407"/>
      <c r="D31" s="407"/>
      <c r="E31" s="407"/>
      <c r="F31" s="407"/>
      <c r="G31" s="407"/>
      <c r="H31" s="407"/>
      <c r="I31" s="408"/>
      <c r="J31" s="52">
        <f>SUM(J19:J30)</f>
        <v>0</v>
      </c>
    </row>
    <row r="32" spans="2:15" ht="15.75" x14ac:dyDescent="0.25">
      <c r="B32" s="328" t="s">
        <v>6</v>
      </c>
      <c r="C32" s="329"/>
      <c r="D32" s="329"/>
      <c r="E32" s="329"/>
      <c r="F32" s="329"/>
      <c r="G32" s="329"/>
      <c r="H32" s="329"/>
      <c r="I32" s="330"/>
      <c r="J32" s="409" t="s">
        <v>0</v>
      </c>
    </row>
    <row r="33" spans="2:10" ht="15.75" customHeight="1" x14ac:dyDescent="0.25">
      <c r="B33" s="334" t="s">
        <v>38</v>
      </c>
      <c r="C33" s="335"/>
      <c r="D33" s="335"/>
      <c r="E33" s="335"/>
      <c r="F33" s="335"/>
      <c r="G33" s="335"/>
      <c r="H33" s="335"/>
      <c r="I33" s="336"/>
      <c r="J33" s="409"/>
    </row>
    <row r="34" spans="2:10" ht="15.75" customHeight="1" x14ac:dyDescent="0.25">
      <c r="B34" s="337"/>
      <c r="C34" s="335"/>
      <c r="D34" s="335"/>
      <c r="E34" s="335"/>
      <c r="F34" s="335"/>
      <c r="G34" s="335"/>
      <c r="H34" s="335"/>
      <c r="I34" s="336"/>
      <c r="J34" s="410"/>
    </row>
    <row r="35" spans="2:10" x14ac:dyDescent="0.25">
      <c r="B35" s="337"/>
      <c r="C35" s="335"/>
      <c r="D35" s="335"/>
      <c r="E35" s="335"/>
      <c r="F35" s="335"/>
      <c r="G35" s="335"/>
      <c r="H35" s="335"/>
      <c r="I35" s="336"/>
      <c r="J35" s="409"/>
    </row>
    <row r="36" spans="2:10" ht="16.5" customHeight="1" thickBot="1" x14ac:dyDescent="0.3">
      <c r="B36" s="338"/>
      <c r="C36" s="339"/>
      <c r="D36" s="339"/>
      <c r="E36" s="339"/>
      <c r="F36" s="339"/>
      <c r="G36" s="339"/>
      <c r="H36" s="339"/>
      <c r="I36" s="340"/>
      <c r="J36" s="409"/>
    </row>
    <row r="37" spans="2:10" ht="16.5" thickBot="1" x14ac:dyDescent="0.3">
      <c r="B37" s="341"/>
      <c r="C37" s="342"/>
      <c r="D37" s="342"/>
      <c r="E37" s="342"/>
      <c r="F37" s="342"/>
      <c r="G37" s="343"/>
      <c r="H37" s="5" t="s">
        <v>7</v>
      </c>
      <c r="I37" s="6" t="s">
        <v>8</v>
      </c>
      <c r="J37" s="411"/>
    </row>
    <row r="38" spans="2:10" ht="15.75" x14ac:dyDescent="0.25">
      <c r="B38" s="297" t="s">
        <v>9</v>
      </c>
      <c r="C38" s="187"/>
      <c r="D38" s="187"/>
      <c r="E38" s="187"/>
      <c r="F38" s="187"/>
      <c r="G38" s="251"/>
      <c r="H38" s="64"/>
      <c r="I38" s="66"/>
      <c r="J38" s="68">
        <f>H38*I38</f>
        <v>0</v>
      </c>
    </row>
    <row r="39" spans="2:10" ht="15.75" x14ac:dyDescent="0.25">
      <c r="B39" s="297" t="s">
        <v>10</v>
      </c>
      <c r="C39" s="187"/>
      <c r="D39" s="187"/>
      <c r="E39" s="187"/>
      <c r="F39" s="187"/>
      <c r="G39" s="251"/>
      <c r="H39" s="64">
        <f>J31</f>
        <v>0</v>
      </c>
      <c r="I39" s="66">
        <v>3.2500000000000001E-2</v>
      </c>
      <c r="J39" s="69">
        <f t="shared" ref="J39:J43" si="1">H39*I39</f>
        <v>0</v>
      </c>
    </row>
    <row r="40" spans="2:10" ht="15.75" x14ac:dyDescent="0.25">
      <c r="B40" s="297" t="s">
        <v>11</v>
      </c>
      <c r="C40" s="187"/>
      <c r="D40" s="187"/>
      <c r="E40" s="187"/>
      <c r="F40" s="187"/>
      <c r="G40" s="251"/>
      <c r="H40" s="64">
        <f>H39</f>
        <v>0</v>
      </c>
      <c r="I40" s="66"/>
      <c r="J40" s="69">
        <f t="shared" si="1"/>
        <v>0</v>
      </c>
    </row>
    <row r="41" spans="2:10" ht="15.75" x14ac:dyDescent="0.25">
      <c r="B41" s="297" t="s">
        <v>12</v>
      </c>
      <c r="C41" s="187"/>
      <c r="D41" s="187"/>
      <c r="E41" s="187"/>
      <c r="F41" s="187"/>
      <c r="G41" s="251"/>
      <c r="H41" s="64">
        <f t="shared" ref="H41:H43" si="2">H40</f>
        <v>0</v>
      </c>
      <c r="I41" s="66"/>
      <c r="J41" s="69">
        <f t="shared" si="1"/>
        <v>0</v>
      </c>
    </row>
    <row r="42" spans="2:10" ht="15.75" x14ac:dyDescent="0.25">
      <c r="B42" s="297" t="s">
        <v>12</v>
      </c>
      <c r="C42" s="187"/>
      <c r="D42" s="187"/>
      <c r="E42" s="187"/>
      <c r="F42" s="187"/>
      <c r="G42" s="251"/>
      <c r="H42" s="64">
        <f t="shared" si="2"/>
        <v>0</v>
      </c>
      <c r="I42" s="66"/>
      <c r="J42" s="69">
        <f t="shared" si="1"/>
        <v>0</v>
      </c>
    </row>
    <row r="43" spans="2:10" ht="15.75" x14ac:dyDescent="0.25">
      <c r="B43" s="298" t="s">
        <v>12</v>
      </c>
      <c r="C43" s="299"/>
      <c r="D43" s="299"/>
      <c r="E43" s="299"/>
      <c r="F43" s="299"/>
      <c r="G43" s="300"/>
      <c r="H43" s="159">
        <f t="shared" si="2"/>
        <v>0</v>
      </c>
      <c r="I43" s="67"/>
      <c r="J43" s="70">
        <f t="shared" si="1"/>
        <v>0</v>
      </c>
    </row>
    <row r="44" spans="2:10" ht="15.75" x14ac:dyDescent="0.25">
      <c r="B44" s="301" t="s">
        <v>13</v>
      </c>
      <c r="C44" s="302"/>
      <c r="D44" s="302"/>
      <c r="E44" s="302"/>
      <c r="F44" s="302"/>
      <c r="G44" s="303"/>
      <c r="H44" s="7" t="s">
        <v>14</v>
      </c>
      <c r="I44" s="8" t="s">
        <v>15</v>
      </c>
      <c r="J44" s="71"/>
    </row>
    <row r="45" spans="2:10" ht="16.5" thickBot="1" x14ac:dyDescent="0.3">
      <c r="B45" s="269" t="s">
        <v>16</v>
      </c>
      <c r="C45" s="270"/>
      <c r="D45" s="270"/>
      <c r="E45" s="270"/>
      <c r="F45" s="270"/>
      <c r="G45" s="271"/>
      <c r="H45" s="19"/>
      <c r="I45" s="60"/>
      <c r="J45" s="72"/>
    </row>
    <row r="46" spans="2:10" ht="16.5" thickBot="1" x14ac:dyDescent="0.3">
      <c r="B46" s="272" t="s">
        <v>5</v>
      </c>
      <c r="C46" s="273"/>
      <c r="D46" s="273"/>
      <c r="E46" s="273"/>
      <c r="F46" s="273"/>
      <c r="G46" s="273"/>
      <c r="H46" s="273"/>
      <c r="I46" s="274"/>
      <c r="J46" s="53">
        <f>SUM(J45,J38:J43)</f>
        <v>0</v>
      </c>
    </row>
    <row r="47" spans="2:10" ht="16.5" thickBot="1" x14ac:dyDescent="0.3">
      <c r="B47" s="54" t="s">
        <v>17</v>
      </c>
      <c r="C47" s="55"/>
      <c r="D47" s="55"/>
      <c r="E47" s="55"/>
      <c r="F47" s="275" t="s">
        <v>18</v>
      </c>
      <c r="G47" s="275"/>
      <c r="H47" s="275"/>
      <c r="I47" s="276"/>
      <c r="J47" s="12">
        <f>SUM(J31+J46)-0.49</f>
        <v>-0.49</v>
      </c>
    </row>
    <row r="48" spans="2:10" ht="17.25" thickTop="1" thickBot="1" x14ac:dyDescent="0.3">
      <c r="B48" s="34"/>
      <c r="C48" s="34"/>
      <c r="D48" s="34"/>
      <c r="E48" s="34"/>
      <c r="F48" s="25"/>
      <c r="G48" s="25"/>
      <c r="H48" s="25"/>
      <c r="I48" s="25"/>
      <c r="J48" s="31"/>
    </row>
    <row r="49" spans="2:11" ht="16.5" thickTop="1" x14ac:dyDescent="0.25">
      <c r="B49" s="277" t="s">
        <v>19</v>
      </c>
      <c r="C49" s="278"/>
      <c r="D49" s="278"/>
      <c r="E49" s="278"/>
      <c r="F49" s="278"/>
      <c r="G49" s="278"/>
      <c r="H49" s="278"/>
      <c r="I49" s="279"/>
      <c r="J49" s="404" t="s">
        <v>0</v>
      </c>
    </row>
    <row r="50" spans="2:11" ht="15.75" customHeight="1" x14ac:dyDescent="0.25">
      <c r="B50" s="282" t="s">
        <v>34</v>
      </c>
      <c r="C50" s="283"/>
      <c r="D50" s="283"/>
      <c r="E50" s="283"/>
      <c r="F50" s="283"/>
      <c r="G50" s="283"/>
      <c r="H50" s="283"/>
      <c r="I50" s="284"/>
      <c r="J50" s="405"/>
    </row>
    <row r="51" spans="2:11" ht="15.75" customHeight="1" x14ac:dyDescent="0.25">
      <c r="B51" s="285"/>
      <c r="C51" s="283"/>
      <c r="D51" s="283"/>
      <c r="E51" s="283"/>
      <c r="F51" s="283"/>
      <c r="G51" s="283"/>
      <c r="H51" s="283"/>
      <c r="I51" s="284"/>
      <c r="J51" s="405"/>
    </row>
    <row r="52" spans="2:11" ht="15" customHeight="1" x14ac:dyDescent="0.25">
      <c r="B52" s="285"/>
      <c r="C52" s="283"/>
      <c r="D52" s="283"/>
      <c r="E52" s="283"/>
      <c r="F52" s="283"/>
      <c r="G52" s="283"/>
      <c r="H52" s="283"/>
      <c r="I52" s="284"/>
      <c r="J52" s="405"/>
    </row>
    <row r="53" spans="2:11" ht="15" customHeight="1" x14ac:dyDescent="0.25">
      <c r="B53" s="286"/>
      <c r="C53" s="287"/>
      <c r="D53" s="287"/>
      <c r="E53" s="287"/>
      <c r="F53" s="287"/>
      <c r="G53" s="287"/>
      <c r="H53" s="287"/>
      <c r="I53" s="288"/>
      <c r="J53" s="405"/>
    </row>
    <row r="54" spans="2:11" ht="15" customHeight="1" x14ac:dyDescent="0.25">
      <c r="B54" s="178" t="s">
        <v>49</v>
      </c>
      <c r="C54" s="289"/>
      <c r="D54" s="289"/>
      <c r="E54" s="289"/>
      <c r="F54" s="289"/>
      <c r="G54" s="289"/>
      <c r="H54" s="289"/>
      <c r="I54" s="290"/>
      <c r="J54" s="405"/>
    </row>
    <row r="55" spans="2:11" ht="15" customHeight="1" x14ac:dyDescent="0.25">
      <c r="B55" s="178"/>
      <c r="C55" s="289"/>
      <c r="D55" s="289"/>
      <c r="E55" s="289"/>
      <c r="F55" s="289"/>
      <c r="G55" s="289"/>
      <c r="H55" s="289"/>
      <c r="I55" s="290"/>
      <c r="J55" s="405"/>
    </row>
    <row r="56" spans="2:11" ht="15" customHeight="1" x14ac:dyDescent="0.25">
      <c r="B56" s="178"/>
      <c r="C56" s="289"/>
      <c r="D56" s="289"/>
      <c r="E56" s="289"/>
      <c r="F56" s="289"/>
      <c r="G56" s="289"/>
      <c r="H56" s="289"/>
      <c r="I56" s="290"/>
      <c r="J56" s="405"/>
    </row>
    <row r="57" spans="2:11" ht="15" customHeight="1" x14ac:dyDescent="0.25">
      <c r="B57" s="178"/>
      <c r="C57" s="289"/>
      <c r="D57" s="289"/>
      <c r="E57" s="289"/>
      <c r="F57" s="289"/>
      <c r="G57" s="289"/>
      <c r="H57" s="289"/>
      <c r="I57" s="290"/>
      <c r="J57" s="405"/>
    </row>
    <row r="58" spans="2:11" ht="15" customHeight="1" x14ac:dyDescent="0.25">
      <c r="B58" s="178"/>
      <c r="C58" s="289"/>
      <c r="D58" s="289"/>
      <c r="E58" s="289"/>
      <c r="F58" s="289"/>
      <c r="G58" s="289"/>
      <c r="H58" s="289"/>
      <c r="I58" s="290"/>
      <c r="J58" s="405"/>
      <c r="K58" s="27"/>
    </row>
    <row r="59" spans="2:11" ht="15" customHeight="1" x14ac:dyDescent="0.25">
      <c r="B59" s="178"/>
      <c r="C59" s="289"/>
      <c r="D59" s="289"/>
      <c r="E59" s="289"/>
      <c r="F59" s="289"/>
      <c r="G59" s="289"/>
      <c r="H59" s="289"/>
      <c r="I59" s="290"/>
      <c r="J59" s="405"/>
    </row>
    <row r="60" spans="2:11" ht="15.75" thickBot="1" x14ac:dyDescent="0.3">
      <c r="B60" s="291"/>
      <c r="C60" s="292"/>
      <c r="D60" s="292"/>
      <c r="E60" s="292"/>
      <c r="F60" s="292"/>
      <c r="G60" s="292"/>
      <c r="H60" s="292"/>
      <c r="I60" s="293"/>
      <c r="J60" s="405"/>
    </row>
    <row r="61" spans="2:11" ht="15.75" thickBot="1" x14ac:dyDescent="0.3">
      <c r="B61" s="294" t="s">
        <v>69</v>
      </c>
      <c r="C61" s="295"/>
      <c r="D61" s="295"/>
      <c r="E61" s="295"/>
      <c r="F61" s="296"/>
      <c r="G61" s="42" t="s">
        <v>20</v>
      </c>
      <c r="H61" s="43" t="s">
        <v>45</v>
      </c>
      <c r="I61" s="44" t="s">
        <v>21</v>
      </c>
      <c r="J61" s="397"/>
    </row>
    <row r="62" spans="2:11" ht="15.75" x14ac:dyDescent="0.25">
      <c r="B62" s="393"/>
      <c r="C62" s="308"/>
      <c r="D62" s="308"/>
      <c r="E62" s="308"/>
      <c r="F62" s="309"/>
      <c r="G62" s="81"/>
      <c r="H62" s="157">
        <v>0</v>
      </c>
      <c r="I62" s="83">
        <v>0</v>
      </c>
      <c r="J62" s="84">
        <f>IF(G62&gt;0,G62,(H62*I62))</f>
        <v>0</v>
      </c>
    </row>
    <row r="63" spans="2:11" ht="15.75" x14ac:dyDescent="0.25">
      <c r="B63" s="393"/>
      <c r="C63" s="308"/>
      <c r="D63" s="308"/>
      <c r="E63" s="308"/>
      <c r="F63" s="309"/>
      <c r="G63" s="81"/>
      <c r="H63" s="157">
        <v>0</v>
      </c>
      <c r="I63" s="83"/>
      <c r="J63" s="84">
        <f t="shared" ref="J63:J75" si="3">IF(G63&gt;0,G63,(H63*I63))</f>
        <v>0</v>
      </c>
    </row>
    <row r="64" spans="2:11" ht="15.75" x14ac:dyDescent="0.25">
      <c r="B64" s="393"/>
      <c r="C64" s="308"/>
      <c r="D64" s="308"/>
      <c r="E64" s="308"/>
      <c r="F64" s="309"/>
      <c r="G64" s="81"/>
      <c r="H64" s="157"/>
      <c r="I64" s="83"/>
      <c r="J64" s="84">
        <f t="shared" si="3"/>
        <v>0</v>
      </c>
    </row>
    <row r="65" spans="2:13" ht="15.75" x14ac:dyDescent="0.25">
      <c r="B65" s="393"/>
      <c r="C65" s="308"/>
      <c r="D65" s="308"/>
      <c r="E65" s="308"/>
      <c r="F65" s="309"/>
      <c r="G65" s="81"/>
      <c r="H65" s="157">
        <v>0</v>
      </c>
      <c r="I65" s="83"/>
      <c r="J65" s="84">
        <f t="shared" si="3"/>
        <v>0</v>
      </c>
      <c r="M65" s="27"/>
    </row>
    <row r="66" spans="2:13" ht="15.75" x14ac:dyDescent="0.25">
      <c r="B66" s="393"/>
      <c r="C66" s="308"/>
      <c r="D66" s="308"/>
      <c r="E66" s="308"/>
      <c r="F66" s="309"/>
      <c r="G66" s="81"/>
      <c r="H66" s="157">
        <v>0</v>
      </c>
      <c r="I66" s="83"/>
      <c r="J66" s="84">
        <f t="shared" si="3"/>
        <v>0</v>
      </c>
      <c r="M66" s="27"/>
    </row>
    <row r="67" spans="2:13" ht="15.75" x14ac:dyDescent="0.25">
      <c r="B67" s="393"/>
      <c r="C67" s="308"/>
      <c r="D67" s="308"/>
      <c r="E67" s="308"/>
      <c r="F67" s="309"/>
      <c r="G67" s="81"/>
      <c r="H67" s="157">
        <v>0</v>
      </c>
      <c r="I67" s="83"/>
      <c r="J67" s="84">
        <f t="shared" si="3"/>
        <v>0</v>
      </c>
    </row>
    <row r="68" spans="2:13" ht="15.75" x14ac:dyDescent="0.25">
      <c r="B68" s="393"/>
      <c r="C68" s="308"/>
      <c r="D68" s="308"/>
      <c r="E68" s="308"/>
      <c r="F68" s="309"/>
      <c r="G68" s="81"/>
      <c r="H68" s="157">
        <v>0</v>
      </c>
      <c r="I68" s="83"/>
      <c r="J68" s="84">
        <f t="shared" si="3"/>
        <v>0</v>
      </c>
    </row>
    <row r="69" spans="2:13" ht="15.75" x14ac:dyDescent="0.25">
      <c r="B69" s="393"/>
      <c r="C69" s="308"/>
      <c r="D69" s="308"/>
      <c r="E69" s="308"/>
      <c r="F69" s="309"/>
      <c r="G69" s="81"/>
      <c r="H69" s="157">
        <v>0</v>
      </c>
      <c r="I69" s="83"/>
      <c r="J69" s="84">
        <f t="shared" si="3"/>
        <v>0</v>
      </c>
    </row>
    <row r="70" spans="2:13" ht="15.75" x14ac:dyDescent="0.25">
      <c r="B70" s="393"/>
      <c r="C70" s="308"/>
      <c r="D70" s="308"/>
      <c r="E70" s="308"/>
      <c r="F70" s="309"/>
      <c r="G70" s="81"/>
      <c r="H70" s="157">
        <v>0</v>
      </c>
      <c r="I70" s="83"/>
      <c r="J70" s="84">
        <f t="shared" si="3"/>
        <v>0</v>
      </c>
    </row>
    <row r="71" spans="2:13" ht="15.75" x14ac:dyDescent="0.25">
      <c r="B71" s="393"/>
      <c r="C71" s="308"/>
      <c r="D71" s="308"/>
      <c r="E71" s="308"/>
      <c r="F71" s="309"/>
      <c r="G71" s="81"/>
      <c r="H71" s="157">
        <v>0</v>
      </c>
      <c r="I71" s="83"/>
      <c r="J71" s="84">
        <f t="shared" si="3"/>
        <v>0</v>
      </c>
    </row>
    <row r="72" spans="2:13" ht="15.75" x14ac:dyDescent="0.25">
      <c r="B72" s="393"/>
      <c r="C72" s="308"/>
      <c r="D72" s="308"/>
      <c r="E72" s="308"/>
      <c r="F72" s="309"/>
      <c r="G72" s="81"/>
      <c r="H72" s="157">
        <v>0</v>
      </c>
      <c r="I72" s="83"/>
      <c r="J72" s="84">
        <f t="shared" si="3"/>
        <v>0</v>
      </c>
    </row>
    <row r="73" spans="2:13" ht="15.75" x14ac:dyDescent="0.25">
      <c r="B73" s="393"/>
      <c r="C73" s="308"/>
      <c r="D73" s="308"/>
      <c r="E73" s="308"/>
      <c r="F73" s="309"/>
      <c r="G73" s="81"/>
      <c r="H73" s="157">
        <v>0</v>
      </c>
      <c r="I73" s="83"/>
      <c r="J73" s="84">
        <f t="shared" si="3"/>
        <v>0</v>
      </c>
    </row>
    <row r="74" spans="2:13" ht="15.75" x14ac:dyDescent="0.25">
      <c r="B74" s="393"/>
      <c r="C74" s="308"/>
      <c r="D74" s="308"/>
      <c r="E74" s="308"/>
      <c r="F74" s="309"/>
      <c r="G74" s="81"/>
      <c r="H74" s="157">
        <v>0</v>
      </c>
      <c r="I74" s="83"/>
      <c r="J74" s="84">
        <f t="shared" si="3"/>
        <v>0</v>
      </c>
    </row>
    <row r="75" spans="2:13" ht="16.5" thickBot="1" x14ac:dyDescent="0.3">
      <c r="B75" s="362"/>
      <c r="C75" s="363"/>
      <c r="D75" s="363"/>
      <c r="E75" s="363"/>
      <c r="F75" s="394"/>
      <c r="G75" s="81"/>
      <c r="H75" s="157">
        <v>0</v>
      </c>
      <c r="I75" s="83"/>
      <c r="J75" s="84">
        <f t="shared" si="3"/>
        <v>0</v>
      </c>
    </row>
    <row r="76" spans="2:13" ht="16.5" thickBot="1" x14ac:dyDescent="0.3">
      <c r="B76" s="192" t="s">
        <v>22</v>
      </c>
      <c r="C76" s="193"/>
      <c r="D76" s="193"/>
      <c r="E76" s="193"/>
      <c r="F76" s="193"/>
      <c r="G76" s="193"/>
      <c r="H76" s="193"/>
      <c r="I76" s="194"/>
      <c r="J76" s="13">
        <f>SUM(J62:J75)</f>
        <v>0</v>
      </c>
    </row>
    <row r="77" spans="2:13" ht="17.25" thickTop="1" thickBot="1" x14ac:dyDescent="0.3">
      <c r="B77" s="253"/>
      <c r="C77" s="253"/>
      <c r="D77" s="253"/>
      <c r="E77" s="253"/>
      <c r="F77" s="253"/>
      <c r="G77" s="253"/>
      <c r="H77" s="253"/>
      <c r="I77" s="253"/>
      <c r="J77" s="253"/>
    </row>
    <row r="78" spans="2:13" ht="15.75" thickTop="1" x14ac:dyDescent="0.25">
      <c r="B78" s="254" t="s">
        <v>73</v>
      </c>
      <c r="C78" s="255"/>
      <c r="D78" s="255"/>
      <c r="E78" s="255"/>
      <c r="F78" s="255"/>
      <c r="G78" s="255"/>
      <c r="H78" s="255"/>
      <c r="I78" s="256"/>
      <c r="J78" s="395" t="s">
        <v>0</v>
      </c>
    </row>
    <row r="79" spans="2:13" x14ac:dyDescent="0.25">
      <c r="B79" s="254"/>
      <c r="C79" s="255"/>
      <c r="D79" s="255"/>
      <c r="E79" s="255"/>
      <c r="F79" s="255"/>
      <c r="G79" s="255"/>
      <c r="H79" s="255"/>
      <c r="I79" s="256"/>
      <c r="J79" s="395"/>
    </row>
    <row r="80" spans="2:13" x14ac:dyDescent="0.25">
      <c r="B80" s="254"/>
      <c r="C80" s="255"/>
      <c r="D80" s="255"/>
      <c r="E80" s="255"/>
      <c r="F80" s="255"/>
      <c r="G80" s="255"/>
      <c r="H80" s="255"/>
      <c r="I80" s="256"/>
      <c r="J80" s="395"/>
    </row>
    <row r="81" spans="2:10" x14ac:dyDescent="0.25">
      <c r="B81" s="254"/>
      <c r="C81" s="255"/>
      <c r="D81" s="255"/>
      <c r="E81" s="255"/>
      <c r="F81" s="255"/>
      <c r="G81" s="255"/>
      <c r="H81" s="255"/>
      <c r="I81" s="256"/>
      <c r="J81" s="395"/>
    </row>
    <row r="82" spans="2:10" x14ac:dyDescent="0.25">
      <c r="B82" s="254"/>
      <c r="C82" s="255"/>
      <c r="D82" s="255"/>
      <c r="E82" s="255"/>
      <c r="F82" s="255"/>
      <c r="G82" s="255"/>
      <c r="H82" s="255"/>
      <c r="I82" s="256"/>
      <c r="J82" s="395"/>
    </row>
    <row r="83" spans="2:10" x14ac:dyDescent="0.25">
      <c r="B83" s="257"/>
      <c r="C83" s="258"/>
      <c r="D83" s="258"/>
      <c r="E83" s="258"/>
      <c r="F83" s="258"/>
      <c r="G83" s="258"/>
      <c r="H83" s="258"/>
      <c r="I83" s="259"/>
      <c r="J83" s="395"/>
    </row>
    <row r="84" spans="2:10" ht="15.75" customHeight="1" x14ac:dyDescent="0.25">
      <c r="B84" s="263" t="s">
        <v>49</v>
      </c>
      <c r="C84" s="264"/>
      <c r="D84" s="264"/>
      <c r="E84" s="264"/>
      <c r="F84" s="264"/>
      <c r="G84" s="264"/>
      <c r="H84" s="264"/>
      <c r="I84" s="265"/>
      <c r="J84" s="395"/>
    </row>
    <row r="85" spans="2:10" ht="15.75" customHeight="1" x14ac:dyDescent="0.25">
      <c r="B85" s="263"/>
      <c r="C85" s="264"/>
      <c r="D85" s="264"/>
      <c r="E85" s="264"/>
      <c r="F85" s="264"/>
      <c r="G85" s="264"/>
      <c r="H85" s="264"/>
      <c r="I85" s="265"/>
      <c r="J85" s="396"/>
    </row>
    <row r="86" spans="2:10" ht="15.75" customHeight="1" x14ac:dyDescent="0.25">
      <c r="B86" s="263"/>
      <c r="C86" s="264"/>
      <c r="D86" s="264"/>
      <c r="E86" s="264"/>
      <c r="F86" s="264"/>
      <c r="G86" s="264"/>
      <c r="H86" s="264"/>
      <c r="I86" s="265"/>
      <c r="J86" s="396"/>
    </row>
    <row r="87" spans="2:10" ht="15.75" customHeight="1" x14ac:dyDescent="0.25">
      <c r="B87" s="263"/>
      <c r="C87" s="264"/>
      <c r="D87" s="264"/>
      <c r="E87" s="264"/>
      <c r="F87" s="264"/>
      <c r="G87" s="264"/>
      <c r="H87" s="264"/>
      <c r="I87" s="265"/>
      <c r="J87" s="395"/>
    </row>
    <row r="88" spans="2:10" x14ac:dyDescent="0.25">
      <c r="B88" s="263"/>
      <c r="C88" s="264"/>
      <c r="D88" s="264"/>
      <c r="E88" s="264"/>
      <c r="F88" s="264"/>
      <c r="G88" s="264"/>
      <c r="H88" s="264"/>
      <c r="I88" s="265"/>
      <c r="J88" s="395"/>
    </row>
    <row r="89" spans="2:10" x14ac:dyDescent="0.25">
      <c r="B89" s="263"/>
      <c r="C89" s="264"/>
      <c r="D89" s="264"/>
      <c r="E89" s="264"/>
      <c r="F89" s="264"/>
      <c r="G89" s="264"/>
      <c r="H89" s="264"/>
      <c r="I89" s="265"/>
      <c r="J89" s="395"/>
    </row>
    <row r="90" spans="2:10" ht="15.75" thickBot="1" x14ac:dyDescent="0.3">
      <c r="B90" s="266"/>
      <c r="C90" s="267"/>
      <c r="D90" s="267"/>
      <c r="E90" s="267"/>
      <c r="F90" s="267"/>
      <c r="G90" s="267"/>
      <c r="H90" s="267"/>
      <c r="I90" s="268"/>
      <c r="J90" s="395"/>
    </row>
    <row r="91" spans="2:10" ht="15.75" thickBot="1" x14ac:dyDescent="0.3">
      <c r="B91" s="45" t="s">
        <v>64</v>
      </c>
      <c r="C91" s="46" t="s">
        <v>32</v>
      </c>
      <c r="D91" s="47" t="s">
        <v>29</v>
      </c>
      <c r="E91" s="48" t="s">
        <v>30</v>
      </c>
      <c r="F91" s="49" t="s">
        <v>23</v>
      </c>
      <c r="G91" s="49" t="s">
        <v>24</v>
      </c>
      <c r="H91" s="50" t="s">
        <v>33</v>
      </c>
      <c r="I91" s="51" t="s">
        <v>31</v>
      </c>
      <c r="J91" s="397"/>
    </row>
    <row r="92" spans="2:10" ht="15.75" x14ac:dyDescent="0.25">
      <c r="B92" s="85"/>
      <c r="C92" s="32"/>
      <c r="D92" s="86"/>
      <c r="E92" s="87"/>
      <c r="F92" s="88"/>
      <c r="G92" s="158"/>
      <c r="H92" s="89"/>
      <c r="I92" s="24"/>
      <c r="J92" s="22">
        <f>(D92*E92)+(F92*G92)+(H92*I92)+C92</f>
        <v>0</v>
      </c>
    </row>
    <row r="93" spans="2:10" ht="15.75" x14ac:dyDescent="0.25">
      <c r="B93" s="85"/>
      <c r="C93" s="32">
        <v>0</v>
      </c>
      <c r="D93" s="86">
        <v>0</v>
      </c>
      <c r="E93" s="87">
        <v>0</v>
      </c>
      <c r="F93" s="88">
        <v>0</v>
      </c>
      <c r="G93" s="158">
        <v>0</v>
      </c>
      <c r="H93" s="89">
        <v>0</v>
      </c>
      <c r="I93" s="24">
        <v>0</v>
      </c>
      <c r="J93" s="22">
        <f t="shared" ref="J93:J101" si="4">(D93*E93)+(F93*G93)+(H93*I93)+C93</f>
        <v>0</v>
      </c>
    </row>
    <row r="94" spans="2:10" ht="15.75" x14ac:dyDescent="0.25">
      <c r="B94" s="85"/>
      <c r="C94" s="32">
        <v>0</v>
      </c>
      <c r="D94" s="86">
        <v>0</v>
      </c>
      <c r="E94" s="87">
        <v>0</v>
      </c>
      <c r="F94" s="88">
        <v>0</v>
      </c>
      <c r="G94" s="158">
        <v>0</v>
      </c>
      <c r="H94" s="89">
        <v>0</v>
      </c>
      <c r="I94" s="24">
        <v>0</v>
      </c>
      <c r="J94" s="22">
        <f t="shared" si="4"/>
        <v>0</v>
      </c>
    </row>
    <row r="95" spans="2:10" ht="15.75" x14ac:dyDescent="0.25">
      <c r="B95" s="85"/>
      <c r="C95" s="32">
        <v>0</v>
      </c>
      <c r="D95" s="86">
        <v>0</v>
      </c>
      <c r="E95" s="87">
        <v>0</v>
      </c>
      <c r="F95" s="88">
        <v>0</v>
      </c>
      <c r="G95" s="158">
        <v>0</v>
      </c>
      <c r="H95" s="89">
        <v>0</v>
      </c>
      <c r="I95" s="24">
        <v>0</v>
      </c>
      <c r="J95" s="22">
        <f t="shared" si="4"/>
        <v>0</v>
      </c>
    </row>
    <row r="96" spans="2:10" ht="15.75" x14ac:dyDescent="0.25">
      <c r="B96" s="85"/>
      <c r="C96" s="32">
        <v>0</v>
      </c>
      <c r="D96" s="86">
        <v>0</v>
      </c>
      <c r="E96" s="87">
        <v>0</v>
      </c>
      <c r="F96" s="88">
        <v>0</v>
      </c>
      <c r="G96" s="158">
        <v>0</v>
      </c>
      <c r="H96" s="89">
        <v>0</v>
      </c>
      <c r="I96" s="24">
        <v>0</v>
      </c>
      <c r="J96" s="22">
        <f t="shared" si="4"/>
        <v>0</v>
      </c>
    </row>
    <row r="97" spans="2:10" ht="15.75" x14ac:dyDescent="0.25">
      <c r="B97" s="85"/>
      <c r="C97" s="32">
        <v>0</v>
      </c>
      <c r="D97" s="86">
        <v>0</v>
      </c>
      <c r="E97" s="87">
        <v>0</v>
      </c>
      <c r="F97" s="88">
        <v>0</v>
      </c>
      <c r="G97" s="158">
        <v>0</v>
      </c>
      <c r="H97" s="89">
        <v>0</v>
      </c>
      <c r="I97" s="24">
        <v>0</v>
      </c>
      <c r="J97" s="22">
        <f t="shared" si="4"/>
        <v>0</v>
      </c>
    </row>
    <row r="98" spans="2:10" ht="15.75" x14ac:dyDescent="0.25">
      <c r="B98" s="85"/>
      <c r="C98" s="32">
        <v>0</v>
      </c>
      <c r="D98" s="86">
        <v>0</v>
      </c>
      <c r="E98" s="87">
        <v>0</v>
      </c>
      <c r="F98" s="88">
        <v>0</v>
      </c>
      <c r="G98" s="158">
        <v>0</v>
      </c>
      <c r="H98" s="89">
        <v>0</v>
      </c>
      <c r="I98" s="24">
        <v>0</v>
      </c>
      <c r="J98" s="22">
        <f t="shared" si="4"/>
        <v>0</v>
      </c>
    </row>
    <row r="99" spans="2:10" ht="15.75" x14ac:dyDescent="0.25">
      <c r="B99" s="85"/>
      <c r="C99" s="32">
        <v>0</v>
      </c>
      <c r="D99" s="86">
        <v>0</v>
      </c>
      <c r="E99" s="87">
        <v>0</v>
      </c>
      <c r="F99" s="88">
        <v>0</v>
      </c>
      <c r="G99" s="158">
        <v>0</v>
      </c>
      <c r="H99" s="89">
        <v>0</v>
      </c>
      <c r="I99" s="24">
        <v>0</v>
      </c>
      <c r="J99" s="22">
        <f t="shared" si="4"/>
        <v>0</v>
      </c>
    </row>
    <row r="100" spans="2:10" ht="15.75" x14ac:dyDescent="0.25">
      <c r="B100" s="85"/>
      <c r="C100" s="32">
        <v>0</v>
      </c>
      <c r="D100" s="86">
        <v>0</v>
      </c>
      <c r="E100" s="87">
        <v>0</v>
      </c>
      <c r="F100" s="88">
        <v>0</v>
      </c>
      <c r="G100" s="158">
        <v>0</v>
      </c>
      <c r="H100" s="89">
        <v>0</v>
      </c>
      <c r="I100" s="24">
        <v>0</v>
      </c>
      <c r="J100" s="22">
        <f t="shared" si="4"/>
        <v>0</v>
      </c>
    </row>
    <row r="101" spans="2:10" ht="16.5" thickBot="1" x14ac:dyDescent="0.3">
      <c r="B101" s="85"/>
      <c r="C101" s="33">
        <v>0</v>
      </c>
      <c r="D101" s="86">
        <v>0</v>
      </c>
      <c r="E101" s="87">
        <v>0</v>
      </c>
      <c r="F101" s="88">
        <v>0</v>
      </c>
      <c r="G101" s="158">
        <v>0</v>
      </c>
      <c r="H101" s="89">
        <v>0</v>
      </c>
      <c r="I101" s="24">
        <v>0</v>
      </c>
      <c r="J101" s="22">
        <f t="shared" si="4"/>
        <v>0</v>
      </c>
    </row>
    <row r="102" spans="2:10" ht="16.5" thickBot="1" x14ac:dyDescent="0.3">
      <c r="B102" s="192" t="s">
        <v>25</v>
      </c>
      <c r="C102" s="193"/>
      <c r="D102" s="193"/>
      <c r="E102" s="193"/>
      <c r="F102" s="193"/>
      <c r="G102" s="193"/>
      <c r="H102" s="193"/>
      <c r="I102" s="194"/>
      <c r="J102" s="13">
        <f>SUM(J92:J101)</f>
        <v>0</v>
      </c>
    </row>
    <row r="103" spans="2:10" ht="17.25" thickTop="1" thickBot="1" x14ac:dyDescent="0.3">
      <c r="B103" s="232"/>
      <c r="C103" s="232"/>
      <c r="D103" s="232"/>
      <c r="E103" s="232"/>
      <c r="F103" s="232"/>
      <c r="G103" s="232"/>
      <c r="H103" s="232"/>
      <c r="I103" s="232"/>
      <c r="J103" s="232"/>
    </row>
    <row r="104" spans="2:10" ht="17.25" customHeight="1" thickTop="1" x14ac:dyDescent="0.25">
      <c r="B104" s="233" t="s">
        <v>72</v>
      </c>
      <c r="C104" s="234"/>
      <c r="D104" s="234"/>
      <c r="E104" s="234"/>
      <c r="F104" s="234"/>
      <c r="G104" s="234"/>
      <c r="H104" s="234"/>
      <c r="I104" s="235"/>
      <c r="J104" s="390" t="s">
        <v>0</v>
      </c>
    </row>
    <row r="105" spans="2:10" ht="15.75" customHeight="1" x14ac:dyDescent="0.25">
      <c r="B105" s="236"/>
      <c r="C105" s="198"/>
      <c r="D105" s="198"/>
      <c r="E105" s="198"/>
      <c r="F105" s="198"/>
      <c r="G105" s="198"/>
      <c r="H105" s="198"/>
      <c r="I105" s="237"/>
      <c r="J105" s="391"/>
    </row>
    <row r="106" spans="2:10" ht="15.75" customHeight="1" x14ac:dyDescent="0.25">
      <c r="B106" s="236"/>
      <c r="C106" s="198"/>
      <c r="D106" s="198"/>
      <c r="E106" s="198"/>
      <c r="F106" s="198"/>
      <c r="G106" s="198"/>
      <c r="H106" s="198"/>
      <c r="I106" s="237"/>
      <c r="J106" s="391"/>
    </row>
    <row r="107" spans="2:10" ht="38.25" customHeight="1" x14ac:dyDescent="0.25">
      <c r="B107" s="238"/>
      <c r="C107" s="200"/>
      <c r="D107" s="200"/>
      <c r="E107" s="200"/>
      <c r="F107" s="200"/>
      <c r="G107" s="200"/>
      <c r="H107" s="200"/>
      <c r="I107" s="239"/>
      <c r="J107" s="391"/>
    </row>
    <row r="108" spans="2:10" ht="15.75" customHeight="1" x14ac:dyDescent="0.25">
      <c r="B108" s="243" t="s">
        <v>49</v>
      </c>
      <c r="C108" s="177"/>
      <c r="D108" s="177"/>
      <c r="E108" s="177"/>
      <c r="F108" s="177"/>
      <c r="G108" s="177"/>
      <c r="H108" s="177"/>
      <c r="I108" s="244"/>
      <c r="J108" s="391"/>
    </row>
    <row r="109" spans="2:10" ht="15.75" customHeight="1" x14ac:dyDescent="0.25">
      <c r="B109" s="245"/>
      <c r="C109" s="179"/>
      <c r="D109" s="179"/>
      <c r="E109" s="179"/>
      <c r="F109" s="179"/>
      <c r="G109" s="179"/>
      <c r="H109" s="179"/>
      <c r="I109" s="222"/>
      <c r="J109" s="391"/>
    </row>
    <row r="110" spans="2:10" ht="15.75" customHeight="1" x14ac:dyDescent="0.25">
      <c r="B110" s="245"/>
      <c r="C110" s="179"/>
      <c r="D110" s="179"/>
      <c r="E110" s="179"/>
      <c r="F110" s="179"/>
      <c r="G110" s="179"/>
      <c r="H110" s="179"/>
      <c r="I110" s="222"/>
      <c r="J110" s="391"/>
    </row>
    <row r="111" spans="2:10" ht="15.75" customHeight="1" x14ac:dyDescent="0.25">
      <c r="B111" s="245"/>
      <c r="C111" s="179"/>
      <c r="D111" s="179"/>
      <c r="E111" s="179"/>
      <c r="F111" s="179"/>
      <c r="G111" s="179"/>
      <c r="H111" s="179"/>
      <c r="I111" s="222"/>
      <c r="J111" s="391"/>
    </row>
    <row r="112" spans="2:10" ht="15.75" customHeight="1" x14ac:dyDescent="0.25">
      <c r="B112" s="245"/>
      <c r="C112" s="179"/>
      <c r="D112" s="179"/>
      <c r="E112" s="179"/>
      <c r="F112" s="179"/>
      <c r="G112" s="179"/>
      <c r="H112" s="179"/>
      <c r="I112" s="222"/>
      <c r="J112" s="391"/>
    </row>
    <row r="113" spans="2:10" ht="15.75" customHeight="1" x14ac:dyDescent="0.25">
      <c r="B113" s="245"/>
      <c r="C113" s="179"/>
      <c r="D113" s="179"/>
      <c r="E113" s="179"/>
      <c r="F113" s="179"/>
      <c r="G113" s="179"/>
      <c r="H113" s="179"/>
      <c r="I113" s="222"/>
      <c r="J113" s="391"/>
    </row>
    <row r="114" spans="2:10" ht="15.75" customHeight="1" thickBot="1" x14ac:dyDescent="0.3">
      <c r="B114" s="245"/>
      <c r="C114" s="179"/>
      <c r="D114" s="179"/>
      <c r="E114" s="179"/>
      <c r="F114" s="179"/>
      <c r="G114" s="179"/>
      <c r="H114" s="179"/>
      <c r="I114" s="222"/>
      <c r="J114" s="391"/>
    </row>
    <row r="115" spans="2:10" ht="15.75" thickBot="1" x14ac:dyDescent="0.3">
      <c r="B115" s="247" t="s">
        <v>65</v>
      </c>
      <c r="C115" s="248"/>
      <c r="D115" s="248"/>
      <c r="E115" s="248"/>
      <c r="F115" s="249" t="s">
        <v>46</v>
      </c>
      <c r="G115" s="250"/>
      <c r="H115" s="56" t="s">
        <v>48</v>
      </c>
      <c r="I115" s="57" t="s">
        <v>47</v>
      </c>
      <c r="J115" s="392"/>
    </row>
    <row r="116" spans="2:10" ht="15.75" x14ac:dyDescent="0.25">
      <c r="B116" s="385" t="s">
        <v>74</v>
      </c>
      <c r="C116" s="386"/>
      <c r="D116" s="386"/>
      <c r="E116" s="387"/>
      <c r="F116" s="388"/>
      <c r="G116" s="389"/>
      <c r="H116" s="62"/>
      <c r="I116" s="35">
        <v>2</v>
      </c>
      <c r="J116" s="40">
        <f>SUM(F116:H116)*I116</f>
        <v>0</v>
      </c>
    </row>
    <row r="117" spans="2:10" ht="15.75" x14ac:dyDescent="0.25">
      <c r="B117" s="384"/>
      <c r="C117" s="205"/>
      <c r="D117" s="205"/>
      <c r="E117" s="206"/>
      <c r="F117" s="373">
        <v>0</v>
      </c>
      <c r="G117" s="374"/>
      <c r="H117" s="62">
        <v>0</v>
      </c>
      <c r="I117" s="35">
        <v>0</v>
      </c>
      <c r="J117" s="40">
        <f t="shared" ref="J117:J125" si="5">SUM(F117:H117)*I117</f>
        <v>0</v>
      </c>
    </row>
    <row r="118" spans="2:10" ht="15.75" x14ac:dyDescent="0.25">
      <c r="B118" s="384"/>
      <c r="C118" s="205"/>
      <c r="D118" s="205"/>
      <c r="E118" s="206"/>
      <c r="F118" s="373">
        <v>0</v>
      </c>
      <c r="G118" s="374"/>
      <c r="H118" s="62">
        <v>0</v>
      </c>
      <c r="I118" s="63">
        <v>0</v>
      </c>
      <c r="J118" s="40">
        <f t="shared" si="5"/>
        <v>0</v>
      </c>
    </row>
    <row r="119" spans="2:10" ht="15.75" x14ac:dyDescent="0.25">
      <c r="B119" s="384"/>
      <c r="C119" s="205"/>
      <c r="D119" s="205"/>
      <c r="E119" s="206"/>
      <c r="F119" s="373">
        <v>0</v>
      </c>
      <c r="G119" s="374"/>
      <c r="H119" s="62">
        <v>0</v>
      </c>
      <c r="I119" s="63">
        <v>0</v>
      </c>
      <c r="J119" s="40">
        <f t="shared" si="5"/>
        <v>0</v>
      </c>
    </row>
    <row r="120" spans="2:10" ht="15.75" x14ac:dyDescent="0.25">
      <c r="B120" s="384"/>
      <c r="C120" s="205"/>
      <c r="D120" s="205"/>
      <c r="E120" s="206"/>
      <c r="F120" s="373">
        <v>0</v>
      </c>
      <c r="G120" s="374"/>
      <c r="H120" s="62">
        <v>0</v>
      </c>
      <c r="I120" s="63">
        <v>0</v>
      </c>
      <c r="J120" s="40">
        <f t="shared" si="5"/>
        <v>0</v>
      </c>
    </row>
    <row r="121" spans="2:10" ht="15.75" x14ac:dyDescent="0.25">
      <c r="B121" s="384"/>
      <c r="C121" s="205"/>
      <c r="D121" s="205"/>
      <c r="E121" s="206"/>
      <c r="F121" s="373">
        <v>0</v>
      </c>
      <c r="G121" s="374"/>
      <c r="H121" s="62">
        <v>0</v>
      </c>
      <c r="I121" s="63">
        <v>0</v>
      </c>
      <c r="J121" s="40">
        <f t="shared" si="5"/>
        <v>0</v>
      </c>
    </row>
    <row r="122" spans="2:10" ht="15.75" x14ac:dyDescent="0.25">
      <c r="B122" s="384"/>
      <c r="C122" s="205"/>
      <c r="D122" s="205"/>
      <c r="E122" s="206"/>
      <c r="F122" s="373">
        <v>0</v>
      </c>
      <c r="G122" s="374"/>
      <c r="H122" s="62">
        <v>0</v>
      </c>
      <c r="I122" s="63">
        <v>0</v>
      </c>
      <c r="J122" s="40">
        <f t="shared" si="5"/>
        <v>0</v>
      </c>
    </row>
    <row r="123" spans="2:10" ht="15.75" x14ac:dyDescent="0.25">
      <c r="B123" s="384"/>
      <c r="C123" s="205"/>
      <c r="D123" s="205"/>
      <c r="E123" s="206"/>
      <c r="F123" s="373">
        <v>0</v>
      </c>
      <c r="G123" s="374"/>
      <c r="H123" s="62">
        <v>0</v>
      </c>
      <c r="I123" s="63">
        <v>0</v>
      </c>
      <c r="J123" s="40">
        <f t="shared" si="5"/>
        <v>0</v>
      </c>
    </row>
    <row r="124" spans="2:10" ht="15.75" x14ac:dyDescent="0.25">
      <c r="B124" s="384"/>
      <c r="C124" s="205"/>
      <c r="D124" s="205"/>
      <c r="E124" s="206"/>
      <c r="F124" s="373">
        <v>0</v>
      </c>
      <c r="G124" s="374"/>
      <c r="H124" s="62">
        <v>0</v>
      </c>
      <c r="I124" s="63">
        <v>0</v>
      </c>
      <c r="J124" s="40">
        <f t="shared" si="5"/>
        <v>0</v>
      </c>
    </row>
    <row r="125" spans="2:10" ht="16.5" thickBot="1" x14ac:dyDescent="0.3">
      <c r="B125" s="370"/>
      <c r="C125" s="371"/>
      <c r="D125" s="371"/>
      <c r="E125" s="372"/>
      <c r="F125" s="373">
        <v>0</v>
      </c>
      <c r="G125" s="374"/>
      <c r="H125" s="62">
        <v>0</v>
      </c>
      <c r="I125" s="63">
        <v>0</v>
      </c>
      <c r="J125" s="40">
        <f t="shared" si="5"/>
        <v>0</v>
      </c>
    </row>
    <row r="126" spans="2:10" ht="16.5" thickBot="1" x14ac:dyDescent="0.3">
      <c r="B126" s="375" t="s">
        <v>26</v>
      </c>
      <c r="C126" s="376"/>
      <c r="D126" s="376"/>
      <c r="E126" s="376"/>
      <c r="F126" s="376"/>
      <c r="G126" s="376"/>
      <c r="H126" s="376"/>
      <c r="I126" s="377"/>
      <c r="J126" s="41">
        <f>SUM(J116:J125)</f>
        <v>0</v>
      </c>
    </row>
    <row r="127" spans="2:10" ht="16.5" thickTop="1" thickBot="1" x14ac:dyDescent="0.3">
      <c r="B127" s="212"/>
      <c r="C127" s="212"/>
      <c r="D127" s="212"/>
      <c r="E127" s="212"/>
      <c r="F127" s="212"/>
      <c r="G127" s="212"/>
      <c r="H127" s="212"/>
      <c r="I127" s="212"/>
      <c r="J127" s="212"/>
    </row>
    <row r="128" spans="2:10" ht="16.5" customHeight="1" thickTop="1" x14ac:dyDescent="0.25">
      <c r="B128" s="195" t="s">
        <v>71</v>
      </c>
      <c r="C128" s="196"/>
      <c r="D128" s="196"/>
      <c r="E128" s="196"/>
      <c r="F128" s="196"/>
      <c r="G128" s="196"/>
      <c r="H128" s="196"/>
      <c r="I128" s="213"/>
      <c r="J128" s="378" t="s">
        <v>0</v>
      </c>
    </row>
    <row r="129" spans="2:10" ht="15.75" customHeight="1" x14ac:dyDescent="0.25">
      <c r="B129" s="197"/>
      <c r="C129" s="198"/>
      <c r="D129" s="198"/>
      <c r="E129" s="198"/>
      <c r="F129" s="198"/>
      <c r="G129" s="198"/>
      <c r="H129" s="198"/>
      <c r="I129" s="214"/>
      <c r="J129" s="379"/>
    </row>
    <row r="130" spans="2:10" ht="15.75" customHeight="1" x14ac:dyDescent="0.25">
      <c r="B130" s="197"/>
      <c r="C130" s="198"/>
      <c r="D130" s="198"/>
      <c r="E130" s="198"/>
      <c r="F130" s="198"/>
      <c r="G130" s="198"/>
      <c r="H130" s="198"/>
      <c r="I130" s="214"/>
      <c r="J130" s="379"/>
    </row>
    <row r="131" spans="2:10" ht="15.75" customHeight="1" x14ac:dyDescent="0.25">
      <c r="B131" s="197"/>
      <c r="C131" s="198"/>
      <c r="D131" s="198"/>
      <c r="E131" s="198"/>
      <c r="F131" s="198"/>
      <c r="G131" s="198"/>
      <c r="H131" s="198"/>
      <c r="I131" s="214"/>
      <c r="J131" s="379"/>
    </row>
    <row r="132" spans="2:10" ht="15.75" customHeight="1" x14ac:dyDescent="0.25">
      <c r="B132" s="197"/>
      <c r="C132" s="198"/>
      <c r="D132" s="198"/>
      <c r="E132" s="198"/>
      <c r="F132" s="198"/>
      <c r="G132" s="198"/>
      <c r="H132" s="198"/>
      <c r="I132" s="214"/>
      <c r="J132" s="379"/>
    </row>
    <row r="133" spans="2:10" ht="15.75" customHeight="1" x14ac:dyDescent="0.25">
      <c r="B133" s="219" t="s">
        <v>49</v>
      </c>
      <c r="C133" s="220"/>
      <c r="D133" s="220"/>
      <c r="E133" s="220"/>
      <c r="F133" s="220"/>
      <c r="G133" s="220"/>
      <c r="H133" s="220"/>
      <c r="I133" s="221"/>
      <c r="J133" s="379"/>
    </row>
    <row r="134" spans="2:10" ht="15.75" customHeight="1" x14ac:dyDescent="0.25">
      <c r="B134" s="178"/>
      <c r="C134" s="179"/>
      <c r="D134" s="179"/>
      <c r="E134" s="179"/>
      <c r="F134" s="179"/>
      <c r="G134" s="179"/>
      <c r="H134" s="179"/>
      <c r="I134" s="222"/>
      <c r="J134" s="379"/>
    </row>
    <row r="135" spans="2:10" ht="15.75" customHeight="1" x14ac:dyDescent="0.25">
      <c r="B135" s="178"/>
      <c r="C135" s="179"/>
      <c r="D135" s="179"/>
      <c r="E135" s="179"/>
      <c r="F135" s="179"/>
      <c r="G135" s="179"/>
      <c r="H135" s="179"/>
      <c r="I135" s="222"/>
      <c r="J135" s="379"/>
    </row>
    <row r="136" spans="2:10" ht="15.75" customHeight="1" x14ac:dyDescent="0.25">
      <c r="B136" s="178"/>
      <c r="C136" s="179"/>
      <c r="D136" s="179"/>
      <c r="E136" s="179"/>
      <c r="F136" s="179"/>
      <c r="G136" s="179"/>
      <c r="H136" s="179"/>
      <c r="I136" s="222"/>
      <c r="J136" s="379"/>
    </row>
    <row r="137" spans="2:10" ht="15.75" customHeight="1" x14ac:dyDescent="0.25">
      <c r="B137" s="178"/>
      <c r="C137" s="179"/>
      <c r="D137" s="179"/>
      <c r="E137" s="179"/>
      <c r="F137" s="179"/>
      <c r="G137" s="179"/>
      <c r="H137" s="179"/>
      <c r="I137" s="222"/>
      <c r="J137" s="379"/>
    </row>
    <row r="138" spans="2:10" ht="15.75" customHeight="1" x14ac:dyDescent="0.25">
      <c r="B138" s="178"/>
      <c r="C138" s="179"/>
      <c r="D138" s="179"/>
      <c r="E138" s="179"/>
      <c r="F138" s="179"/>
      <c r="G138" s="179"/>
      <c r="H138" s="179"/>
      <c r="I138" s="222"/>
      <c r="J138" s="379"/>
    </row>
    <row r="139" spans="2:10" ht="15.75" customHeight="1" thickBot="1" x14ac:dyDescent="0.3">
      <c r="B139" s="178"/>
      <c r="C139" s="179"/>
      <c r="D139" s="179"/>
      <c r="E139" s="179"/>
      <c r="F139" s="179"/>
      <c r="G139" s="179"/>
      <c r="H139" s="179"/>
      <c r="I139" s="222"/>
      <c r="J139" s="380"/>
    </row>
    <row r="140" spans="2:10" ht="15.75" x14ac:dyDescent="0.25">
      <c r="B140" s="381"/>
      <c r="C140" s="382"/>
      <c r="D140" s="382"/>
      <c r="E140" s="382"/>
      <c r="F140" s="382"/>
      <c r="G140" s="382"/>
      <c r="H140" s="382"/>
      <c r="I140" s="383"/>
      <c r="J140" s="90"/>
    </row>
    <row r="141" spans="2:10" ht="15.75" x14ac:dyDescent="0.25">
      <c r="B141" s="360"/>
      <c r="C141" s="308"/>
      <c r="D141" s="308"/>
      <c r="E141" s="308"/>
      <c r="F141" s="308"/>
      <c r="G141" s="308"/>
      <c r="H141" s="308"/>
      <c r="I141" s="361"/>
      <c r="J141" s="91"/>
    </row>
    <row r="142" spans="2:10" ht="15.75" x14ac:dyDescent="0.25">
      <c r="B142" s="360"/>
      <c r="C142" s="308"/>
      <c r="D142" s="308"/>
      <c r="E142" s="308"/>
      <c r="F142" s="308"/>
      <c r="G142" s="308"/>
      <c r="H142" s="308"/>
      <c r="I142" s="361"/>
      <c r="J142" s="91"/>
    </row>
    <row r="143" spans="2:10" ht="15.75" x14ac:dyDescent="0.25">
      <c r="B143" s="360"/>
      <c r="C143" s="308"/>
      <c r="D143" s="308"/>
      <c r="E143" s="308"/>
      <c r="F143" s="308"/>
      <c r="G143" s="308"/>
      <c r="H143" s="308"/>
      <c r="I143" s="361"/>
      <c r="J143" s="91"/>
    </row>
    <row r="144" spans="2:10" ht="15.75" x14ac:dyDescent="0.25">
      <c r="B144" s="360"/>
      <c r="C144" s="308"/>
      <c r="D144" s="308"/>
      <c r="E144" s="308"/>
      <c r="F144" s="308"/>
      <c r="G144" s="308"/>
      <c r="H144" s="308"/>
      <c r="I144" s="361"/>
      <c r="J144" s="91"/>
    </row>
    <row r="145" spans="2:10" ht="15.75" x14ac:dyDescent="0.25">
      <c r="B145" s="360"/>
      <c r="C145" s="308"/>
      <c r="D145" s="308"/>
      <c r="E145" s="308"/>
      <c r="F145" s="308"/>
      <c r="G145" s="308"/>
      <c r="H145" s="308"/>
      <c r="I145" s="361"/>
      <c r="J145" s="91"/>
    </row>
    <row r="146" spans="2:10" ht="15.75" x14ac:dyDescent="0.25">
      <c r="B146" s="360"/>
      <c r="C146" s="308"/>
      <c r="D146" s="308"/>
      <c r="E146" s="308"/>
      <c r="F146" s="308"/>
      <c r="G146" s="308"/>
      <c r="H146" s="308"/>
      <c r="I146" s="361"/>
      <c r="J146" s="91"/>
    </row>
    <row r="147" spans="2:10" ht="15.75" x14ac:dyDescent="0.25">
      <c r="B147" s="360"/>
      <c r="C147" s="308"/>
      <c r="D147" s="308"/>
      <c r="E147" s="308"/>
      <c r="F147" s="308"/>
      <c r="G147" s="308"/>
      <c r="H147" s="308"/>
      <c r="I147" s="361"/>
      <c r="J147" s="91"/>
    </row>
    <row r="148" spans="2:10" ht="15.75" x14ac:dyDescent="0.25">
      <c r="B148" s="360"/>
      <c r="C148" s="308"/>
      <c r="D148" s="308"/>
      <c r="E148" s="308"/>
      <c r="F148" s="308"/>
      <c r="G148" s="308"/>
      <c r="H148" s="308"/>
      <c r="I148" s="361"/>
      <c r="J148" s="91"/>
    </row>
    <row r="149" spans="2:10" ht="16.5" thickBot="1" x14ac:dyDescent="0.3">
      <c r="B149" s="362"/>
      <c r="C149" s="363"/>
      <c r="D149" s="363"/>
      <c r="E149" s="363"/>
      <c r="F149" s="363"/>
      <c r="G149" s="363"/>
      <c r="H149" s="363"/>
      <c r="I149" s="364"/>
      <c r="J149" s="91"/>
    </row>
    <row r="150" spans="2:10" ht="16.5" thickBot="1" x14ac:dyDescent="0.3">
      <c r="B150" s="192" t="s">
        <v>27</v>
      </c>
      <c r="C150" s="193"/>
      <c r="D150" s="193"/>
      <c r="E150" s="193"/>
      <c r="F150" s="193"/>
      <c r="G150" s="193"/>
      <c r="H150" s="193"/>
      <c r="I150" s="194"/>
      <c r="J150" s="39">
        <f>SUM(J140:J149)</f>
        <v>0</v>
      </c>
    </row>
    <row r="151" spans="2:10" ht="17.25" thickTop="1" thickBot="1" x14ac:dyDescent="0.3">
      <c r="B151" s="25"/>
      <c r="C151" s="25"/>
      <c r="D151" s="25"/>
      <c r="E151" s="25"/>
      <c r="F151" s="25"/>
      <c r="G151" s="25"/>
      <c r="H151" s="365"/>
      <c r="I151" s="365"/>
      <c r="J151" s="155"/>
    </row>
    <row r="152" spans="2:10" ht="16.5" customHeight="1" thickTop="1" x14ac:dyDescent="0.25">
      <c r="B152" s="195" t="s">
        <v>39</v>
      </c>
      <c r="C152" s="196"/>
      <c r="D152" s="196"/>
      <c r="E152" s="196"/>
      <c r="F152" s="196"/>
      <c r="G152" s="196"/>
      <c r="H152" s="196"/>
      <c r="I152" s="366"/>
      <c r="J152" s="347" t="s">
        <v>0</v>
      </c>
    </row>
    <row r="153" spans="2:10" ht="15" customHeight="1" x14ac:dyDescent="0.25">
      <c r="B153" s="367"/>
      <c r="C153" s="198"/>
      <c r="D153" s="198"/>
      <c r="E153" s="198"/>
      <c r="F153" s="198"/>
      <c r="G153" s="198"/>
      <c r="H153" s="198"/>
      <c r="I153" s="368"/>
      <c r="J153" s="348"/>
    </row>
    <row r="154" spans="2:10" ht="15.75" customHeight="1" x14ac:dyDescent="0.25">
      <c r="B154" s="367"/>
      <c r="C154" s="198"/>
      <c r="D154" s="198"/>
      <c r="E154" s="198"/>
      <c r="F154" s="198"/>
      <c r="G154" s="198"/>
      <c r="H154" s="198"/>
      <c r="I154" s="368"/>
      <c r="J154" s="348"/>
    </row>
    <row r="155" spans="2:10" ht="15" customHeight="1" x14ac:dyDescent="0.25">
      <c r="B155" s="199"/>
      <c r="C155" s="200"/>
      <c r="D155" s="200"/>
      <c r="E155" s="200"/>
      <c r="F155" s="200"/>
      <c r="G155" s="200"/>
      <c r="H155" s="200"/>
      <c r="I155" s="369"/>
      <c r="J155" s="348"/>
    </row>
    <row r="156" spans="2:10" ht="15.75" customHeight="1" x14ac:dyDescent="0.25">
      <c r="B156" s="176" t="s">
        <v>49</v>
      </c>
      <c r="C156" s="350"/>
      <c r="D156" s="350"/>
      <c r="E156" s="350"/>
      <c r="F156" s="350"/>
      <c r="G156" s="350"/>
      <c r="H156" s="350"/>
      <c r="I156" s="351"/>
      <c r="J156" s="348"/>
    </row>
    <row r="157" spans="2:10" ht="15.75" customHeight="1" x14ac:dyDescent="0.25">
      <c r="B157" s="318"/>
      <c r="C157" s="179"/>
      <c r="D157" s="179"/>
      <c r="E157" s="179"/>
      <c r="F157" s="179"/>
      <c r="G157" s="179"/>
      <c r="H157" s="179"/>
      <c r="I157" s="352"/>
      <c r="J157" s="348"/>
    </row>
    <row r="158" spans="2:10" ht="15.75" customHeight="1" x14ac:dyDescent="0.25">
      <c r="B158" s="318"/>
      <c r="C158" s="179"/>
      <c r="D158" s="179"/>
      <c r="E158" s="179"/>
      <c r="F158" s="179"/>
      <c r="G158" s="179"/>
      <c r="H158" s="179"/>
      <c r="I158" s="352"/>
      <c r="J158" s="348"/>
    </row>
    <row r="159" spans="2:10" ht="15.75" customHeight="1" x14ac:dyDescent="0.25">
      <c r="B159" s="318"/>
      <c r="C159" s="179"/>
      <c r="D159" s="179"/>
      <c r="E159" s="179"/>
      <c r="F159" s="179"/>
      <c r="G159" s="179"/>
      <c r="H159" s="179"/>
      <c r="I159" s="352"/>
      <c r="J159" s="348"/>
    </row>
    <row r="160" spans="2:10" ht="15.75" customHeight="1" x14ac:dyDescent="0.25">
      <c r="B160" s="318"/>
      <c r="C160" s="179"/>
      <c r="D160" s="179"/>
      <c r="E160" s="179"/>
      <c r="F160" s="179"/>
      <c r="G160" s="179"/>
      <c r="H160" s="179"/>
      <c r="I160" s="352"/>
      <c r="J160" s="348"/>
    </row>
    <row r="161" spans="2:10" ht="15.75" customHeight="1" x14ac:dyDescent="0.25">
      <c r="B161" s="318"/>
      <c r="C161" s="179"/>
      <c r="D161" s="179"/>
      <c r="E161" s="179"/>
      <c r="F161" s="179"/>
      <c r="G161" s="179"/>
      <c r="H161" s="179"/>
      <c r="I161" s="352"/>
      <c r="J161" s="348"/>
    </row>
    <row r="162" spans="2:10" ht="15.75" customHeight="1" thickBot="1" x14ac:dyDescent="0.3">
      <c r="B162" s="180"/>
      <c r="C162" s="181"/>
      <c r="D162" s="181"/>
      <c r="E162" s="181"/>
      <c r="F162" s="181"/>
      <c r="G162" s="181"/>
      <c r="H162" s="181"/>
      <c r="I162" s="353"/>
      <c r="J162" s="349"/>
    </row>
    <row r="163" spans="2:10" ht="15.75" x14ac:dyDescent="0.25">
      <c r="B163" s="182"/>
      <c r="C163" s="183"/>
      <c r="D163" s="183"/>
      <c r="E163" s="183"/>
      <c r="F163" s="183"/>
      <c r="G163" s="183"/>
      <c r="H163" s="183"/>
      <c r="I163" s="354"/>
      <c r="J163" s="151"/>
    </row>
    <row r="164" spans="2:10" ht="15.75" x14ac:dyDescent="0.25">
      <c r="B164" s="355"/>
      <c r="C164" s="167"/>
      <c r="D164" s="167"/>
      <c r="E164" s="167"/>
      <c r="F164" s="167"/>
      <c r="G164" s="167"/>
      <c r="H164" s="167"/>
      <c r="I164" s="356"/>
      <c r="J164" s="152"/>
    </row>
    <row r="165" spans="2:10" ht="15.75" x14ac:dyDescent="0.25">
      <c r="B165" s="355"/>
      <c r="C165" s="167"/>
      <c r="D165" s="167"/>
      <c r="E165" s="167"/>
      <c r="F165" s="167"/>
      <c r="G165" s="167"/>
      <c r="H165" s="167"/>
      <c r="I165" s="356"/>
      <c r="J165" s="152"/>
    </row>
    <row r="166" spans="2:10" ht="15.75" x14ac:dyDescent="0.25">
      <c r="B166" s="355"/>
      <c r="C166" s="167"/>
      <c r="D166" s="167"/>
      <c r="E166" s="167"/>
      <c r="F166" s="167"/>
      <c r="G166" s="167"/>
      <c r="H166" s="167"/>
      <c r="I166" s="356"/>
      <c r="J166" s="152"/>
    </row>
    <row r="167" spans="2:10" ht="15.75" x14ac:dyDescent="0.25">
      <c r="B167" s="355"/>
      <c r="C167" s="167"/>
      <c r="D167" s="167"/>
      <c r="E167" s="167"/>
      <c r="F167" s="167"/>
      <c r="G167" s="167"/>
      <c r="H167" s="167"/>
      <c r="I167" s="356"/>
      <c r="J167" s="152"/>
    </row>
    <row r="168" spans="2:10" ht="12" customHeight="1" x14ac:dyDescent="0.25">
      <c r="B168" s="355"/>
      <c r="C168" s="167"/>
      <c r="D168" s="167"/>
      <c r="E168" s="167"/>
      <c r="F168" s="167"/>
      <c r="G168" s="167"/>
      <c r="H168" s="167"/>
      <c r="I168" s="356"/>
      <c r="J168" s="152"/>
    </row>
    <row r="169" spans="2:10" ht="15.75" x14ac:dyDescent="0.25">
      <c r="B169" s="355"/>
      <c r="C169" s="167"/>
      <c r="D169" s="167"/>
      <c r="E169" s="167"/>
      <c r="F169" s="167"/>
      <c r="G169" s="167"/>
      <c r="H169" s="167"/>
      <c r="I169" s="356"/>
      <c r="J169" s="152"/>
    </row>
    <row r="170" spans="2:10" ht="15.75" x14ac:dyDescent="0.25">
      <c r="B170" s="355"/>
      <c r="C170" s="167"/>
      <c r="D170" s="167"/>
      <c r="E170" s="167"/>
      <c r="F170" s="167"/>
      <c r="G170" s="167"/>
      <c r="H170" s="167"/>
      <c r="I170" s="356"/>
      <c r="J170" s="152"/>
    </row>
    <row r="171" spans="2:10" ht="15.75" x14ac:dyDescent="0.25">
      <c r="B171" s="355"/>
      <c r="C171" s="167"/>
      <c r="D171" s="167"/>
      <c r="E171" s="167"/>
      <c r="F171" s="167"/>
      <c r="G171" s="167"/>
      <c r="H171" s="167"/>
      <c r="I171" s="356"/>
      <c r="J171" s="152"/>
    </row>
    <row r="172" spans="2:10" ht="16.5" thickBot="1" x14ac:dyDescent="0.3">
      <c r="B172" s="168"/>
      <c r="C172" s="169"/>
      <c r="D172" s="169"/>
      <c r="E172" s="169"/>
      <c r="F172" s="169"/>
      <c r="G172" s="169"/>
      <c r="H172" s="169"/>
      <c r="I172" s="357"/>
      <c r="J172" s="152"/>
    </row>
    <row r="173" spans="2:10" ht="15.75" thickBot="1" x14ac:dyDescent="0.3">
      <c r="B173" s="170" t="s">
        <v>50</v>
      </c>
      <c r="C173" s="171"/>
      <c r="D173" s="171"/>
      <c r="E173" s="171"/>
      <c r="F173" s="171"/>
      <c r="G173" s="171"/>
      <c r="H173" s="171"/>
      <c r="I173" s="358"/>
      <c r="J173" s="153">
        <f>SUM(J163:J172)</f>
        <v>0</v>
      </c>
    </row>
    <row r="174" spans="2:10" ht="16.5" thickTop="1" thickBot="1" x14ac:dyDescent="0.3">
      <c r="B174" s="359"/>
      <c r="C174" s="359"/>
      <c r="D174" s="359"/>
      <c r="E174" s="359"/>
      <c r="F174" s="359"/>
      <c r="G174" s="359"/>
      <c r="H174" s="359"/>
      <c r="I174" s="359"/>
      <c r="J174" s="359"/>
    </row>
    <row r="175" spans="2:10" ht="16.5" thickTop="1" thickBot="1" x14ac:dyDescent="0.3">
      <c r="B175" s="163" t="s">
        <v>28</v>
      </c>
      <c r="C175" s="164"/>
      <c r="D175" s="164"/>
      <c r="E175" s="164"/>
      <c r="F175" s="164"/>
      <c r="G175" s="164"/>
      <c r="H175" s="164"/>
      <c r="I175" s="165"/>
      <c r="J175" s="59">
        <f>SUM(J150,J126,J102,J76,J47,J173)</f>
        <v>-0.49</v>
      </c>
    </row>
    <row r="176" spans="2:10" ht="16.5" thickTop="1" x14ac:dyDescent="0.25">
      <c r="B176" s="25"/>
      <c r="C176" s="25"/>
      <c r="D176" s="25"/>
      <c r="E176" s="25"/>
      <c r="F176" s="25"/>
      <c r="G176" s="25"/>
      <c r="H176" s="304" t="s">
        <v>66</v>
      </c>
      <c r="I176" s="304"/>
      <c r="J176" s="146">
        <f>J175-I3</f>
        <v>-0.49</v>
      </c>
    </row>
    <row r="177" spans="8:8" x14ac:dyDescent="0.25">
      <c r="H177" s="9"/>
    </row>
    <row r="178" spans="8:8" x14ac:dyDescent="0.25">
      <c r="H178" s="9"/>
    </row>
    <row r="179" spans="8:8" x14ac:dyDescent="0.25">
      <c r="H179" s="9"/>
    </row>
    <row r="180" spans="8:8" x14ac:dyDescent="0.25">
      <c r="H180" s="9"/>
    </row>
    <row r="181" spans="8:8" x14ac:dyDescent="0.25">
      <c r="H181" s="9"/>
    </row>
    <row r="182" spans="8:8" x14ac:dyDescent="0.25">
      <c r="H182" s="9"/>
    </row>
    <row r="183" spans="8:8" x14ac:dyDescent="0.25">
      <c r="H183" s="9"/>
    </row>
    <row r="184" spans="8:8" x14ac:dyDescent="0.25">
      <c r="H184" s="9"/>
    </row>
    <row r="185" spans="8:8" x14ac:dyDescent="0.25">
      <c r="H185" s="9"/>
    </row>
    <row r="186" spans="8:8" x14ac:dyDescent="0.25">
      <c r="H186" s="9"/>
    </row>
    <row r="187" spans="8:8" x14ac:dyDescent="0.25">
      <c r="H187" s="9"/>
    </row>
    <row r="188" spans="8:8" x14ac:dyDescent="0.25">
      <c r="H188" s="9"/>
    </row>
    <row r="189" spans="8:8" x14ac:dyDescent="0.25">
      <c r="H189" s="9"/>
    </row>
    <row r="190" spans="8:8" x14ac:dyDescent="0.25">
      <c r="H190" s="9"/>
    </row>
    <row r="191" spans="8:8" x14ac:dyDescent="0.25">
      <c r="H191" s="9"/>
    </row>
    <row r="192" spans="8:8" x14ac:dyDescent="0.25">
      <c r="H192" s="9"/>
    </row>
    <row r="193" spans="8:8" x14ac:dyDescent="0.25">
      <c r="H193" s="9"/>
    </row>
    <row r="194" spans="8:8" x14ac:dyDescent="0.25">
      <c r="H194" s="9"/>
    </row>
    <row r="195" spans="8:8" x14ac:dyDescent="0.25">
      <c r="H195" s="9"/>
    </row>
    <row r="196" spans="8:8" x14ac:dyDescent="0.25">
      <c r="H196" s="9"/>
    </row>
    <row r="197" spans="8:8" x14ac:dyDescent="0.25">
      <c r="H197" s="9"/>
    </row>
    <row r="198" spans="8:8" x14ac:dyDescent="0.25">
      <c r="H198" s="9"/>
    </row>
    <row r="199" spans="8:8" x14ac:dyDescent="0.25">
      <c r="H199" s="9"/>
    </row>
    <row r="200" spans="8:8" x14ac:dyDescent="0.25">
      <c r="H200" s="9"/>
    </row>
    <row r="201" spans="8:8" x14ac:dyDescent="0.25">
      <c r="H201" s="9"/>
    </row>
    <row r="202" spans="8:8" x14ac:dyDescent="0.25">
      <c r="H202" s="9"/>
    </row>
    <row r="203" spans="8:8" x14ac:dyDescent="0.25">
      <c r="H203" s="9"/>
    </row>
    <row r="204" spans="8:8" x14ac:dyDescent="0.25">
      <c r="H204" s="9"/>
    </row>
    <row r="205" spans="8:8" x14ac:dyDescent="0.25">
      <c r="H205" s="9"/>
    </row>
    <row r="206" spans="8:8" x14ac:dyDescent="0.25">
      <c r="H206" s="9"/>
    </row>
    <row r="207" spans="8:8" x14ac:dyDescent="0.25">
      <c r="H207" s="9"/>
    </row>
    <row r="208" spans="8:8" x14ac:dyDescent="0.25">
      <c r="H208" s="9"/>
    </row>
    <row r="209" spans="8:8" x14ac:dyDescent="0.25">
      <c r="H209" s="9"/>
    </row>
    <row r="210" spans="8:8" x14ac:dyDescent="0.25">
      <c r="H210" s="9"/>
    </row>
    <row r="211" spans="8:8" x14ac:dyDescent="0.25">
      <c r="H211" s="9"/>
    </row>
    <row r="212" spans="8:8" x14ac:dyDescent="0.25">
      <c r="H212" s="9"/>
    </row>
    <row r="213" spans="8:8" x14ac:dyDescent="0.25">
      <c r="H213" s="9"/>
    </row>
    <row r="214" spans="8:8" x14ac:dyDescent="0.25">
      <c r="H214" s="9"/>
    </row>
    <row r="215" spans="8:8" x14ac:dyDescent="0.25">
      <c r="H215" s="9"/>
    </row>
    <row r="216" spans="8:8" x14ac:dyDescent="0.25">
      <c r="H216" s="9"/>
    </row>
    <row r="217" spans="8:8" x14ac:dyDescent="0.25">
      <c r="H217" s="9"/>
    </row>
    <row r="218" spans="8:8" x14ac:dyDescent="0.25">
      <c r="H218" s="9"/>
    </row>
    <row r="219" spans="8:8" x14ac:dyDescent="0.25">
      <c r="H219" s="9"/>
    </row>
    <row r="220" spans="8:8" x14ac:dyDescent="0.25">
      <c r="H220" s="9"/>
    </row>
    <row r="221" spans="8:8" x14ac:dyDescent="0.25">
      <c r="H221" s="9"/>
    </row>
    <row r="222" spans="8:8" x14ac:dyDescent="0.25">
      <c r="H222" s="9"/>
    </row>
    <row r="223" spans="8:8" x14ac:dyDescent="0.25">
      <c r="H223" s="9"/>
    </row>
    <row r="224" spans="8:8" x14ac:dyDescent="0.25">
      <c r="H224" s="9"/>
    </row>
    <row r="225" spans="8:8" x14ac:dyDescent="0.25">
      <c r="H225" s="9"/>
    </row>
    <row r="226" spans="8:8" x14ac:dyDescent="0.25">
      <c r="H226" s="9"/>
    </row>
    <row r="227" spans="8:8" x14ac:dyDescent="0.25">
      <c r="H227" s="9"/>
    </row>
    <row r="228" spans="8:8" x14ac:dyDescent="0.25">
      <c r="H228" s="9"/>
    </row>
    <row r="229" spans="8:8" x14ac:dyDescent="0.25">
      <c r="H229" s="9"/>
    </row>
    <row r="230" spans="8:8" x14ac:dyDescent="0.25">
      <c r="H230" s="9"/>
    </row>
    <row r="231" spans="8:8" x14ac:dyDescent="0.25">
      <c r="H231" s="9"/>
    </row>
    <row r="232" spans="8:8" x14ac:dyDescent="0.25">
      <c r="H232" s="9"/>
    </row>
    <row r="233" spans="8:8" x14ac:dyDescent="0.25">
      <c r="H233" s="9"/>
    </row>
    <row r="234" spans="8:8" x14ac:dyDescent="0.25">
      <c r="H234" s="9"/>
    </row>
    <row r="235" spans="8:8" x14ac:dyDescent="0.25">
      <c r="H235" s="9"/>
    </row>
    <row r="236" spans="8:8" x14ac:dyDescent="0.25">
      <c r="H236" s="9"/>
    </row>
    <row r="237" spans="8:8" x14ac:dyDescent="0.25">
      <c r="H237" s="9"/>
    </row>
    <row r="238" spans="8:8" x14ac:dyDescent="0.25">
      <c r="H238" s="9"/>
    </row>
    <row r="239" spans="8:8" x14ac:dyDescent="0.25">
      <c r="H239" s="9"/>
    </row>
    <row r="240" spans="8:8" x14ac:dyDescent="0.25">
      <c r="H240" s="9"/>
    </row>
    <row r="241" spans="8:8" x14ac:dyDescent="0.25">
      <c r="H241" s="9"/>
    </row>
    <row r="242" spans="8:8" x14ac:dyDescent="0.25">
      <c r="H242" s="9"/>
    </row>
    <row r="243" spans="8:8" x14ac:dyDescent="0.25">
      <c r="H243" s="9"/>
    </row>
    <row r="244" spans="8:8" x14ac:dyDescent="0.25">
      <c r="H244" s="9"/>
    </row>
    <row r="245" spans="8:8" x14ac:dyDescent="0.25">
      <c r="H245" s="9"/>
    </row>
    <row r="246" spans="8:8" x14ac:dyDescent="0.25">
      <c r="H246" s="9"/>
    </row>
    <row r="247" spans="8:8" x14ac:dyDescent="0.25">
      <c r="H247" s="9"/>
    </row>
    <row r="248" spans="8:8" x14ac:dyDescent="0.25">
      <c r="H248" s="9"/>
    </row>
    <row r="249" spans="8:8" x14ac:dyDescent="0.25">
      <c r="H249" s="9"/>
    </row>
    <row r="250" spans="8:8" x14ac:dyDescent="0.25">
      <c r="H250" s="9"/>
    </row>
    <row r="251" spans="8:8" x14ac:dyDescent="0.25">
      <c r="H251" s="9"/>
    </row>
    <row r="252" spans="8:8" x14ac:dyDescent="0.25">
      <c r="H252" s="9"/>
    </row>
    <row r="253" spans="8:8" x14ac:dyDescent="0.25">
      <c r="H253" s="9"/>
    </row>
    <row r="254" spans="8:8" x14ac:dyDescent="0.25">
      <c r="H254" s="9"/>
    </row>
    <row r="255" spans="8:8" x14ac:dyDescent="0.25">
      <c r="H255" s="9"/>
    </row>
    <row r="256" spans="8:8" x14ac:dyDescent="0.25">
      <c r="H256" s="9"/>
    </row>
    <row r="257" spans="8:8" x14ac:dyDescent="0.25">
      <c r="H257" s="9"/>
    </row>
    <row r="258" spans="8:8" x14ac:dyDescent="0.25">
      <c r="H258" s="9"/>
    </row>
    <row r="259" spans="8:8" x14ac:dyDescent="0.25">
      <c r="H259" s="9"/>
    </row>
    <row r="260" spans="8:8" x14ac:dyDescent="0.25">
      <c r="H260" s="9"/>
    </row>
    <row r="261" spans="8:8" x14ac:dyDescent="0.25">
      <c r="H261" s="9"/>
    </row>
    <row r="262" spans="8:8" x14ac:dyDescent="0.25">
      <c r="H262" s="9"/>
    </row>
    <row r="263" spans="8:8" x14ac:dyDescent="0.25">
      <c r="H263" s="9"/>
    </row>
    <row r="264" spans="8:8" x14ac:dyDescent="0.25">
      <c r="H264" s="9"/>
    </row>
    <row r="265" spans="8:8" x14ac:dyDescent="0.25">
      <c r="H265" s="9"/>
    </row>
    <row r="266" spans="8:8" x14ac:dyDescent="0.25">
      <c r="H266" s="9"/>
    </row>
    <row r="267" spans="8:8" x14ac:dyDescent="0.25">
      <c r="H267" s="9"/>
    </row>
    <row r="268" spans="8:8" x14ac:dyDescent="0.25">
      <c r="H268" s="9"/>
    </row>
    <row r="269" spans="8:8" x14ac:dyDescent="0.25">
      <c r="H269" s="9"/>
    </row>
    <row r="270" spans="8:8" x14ac:dyDescent="0.25">
      <c r="H270" s="9"/>
    </row>
    <row r="271" spans="8:8" x14ac:dyDescent="0.25">
      <c r="H271" s="9"/>
    </row>
    <row r="272" spans="8:8" x14ac:dyDescent="0.25">
      <c r="H272" s="9"/>
    </row>
    <row r="273" spans="8:8" x14ac:dyDescent="0.25">
      <c r="H273" s="9"/>
    </row>
    <row r="274" spans="8:8" x14ac:dyDescent="0.25">
      <c r="H274" s="9"/>
    </row>
    <row r="275" spans="8:8" x14ac:dyDescent="0.25">
      <c r="H275" s="9"/>
    </row>
    <row r="276" spans="8:8" x14ac:dyDescent="0.25">
      <c r="H276" s="9"/>
    </row>
    <row r="277" spans="8:8" x14ac:dyDescent="0.25">
      <c r="H277" s="9"/>
    </row>
    <row r="278" spans="8:8" x14ac:dyDescent="0.25">
      <c r="H278" s="9"/>
    </row>
    <row r="279" spans="8:8" x14ac:dyDescent="0.25">
      <c r="H279" s="9"/>
    </row>
    <row r="280" spans="8:8" x14ac:dyDescent="0.25">
      <c r="H280" s="9"/>
    </row>
    <row r="281" spans="8:8" x14ac:dyDescent="0.25">
      <c r="H281" s="9"/>
    </row>
    <row r="282" spans="8:8" x14ac:dyDescent="0.25">
      <c r="H282" s="9"/>
    </row>
    <row r="283" spans="8:8" x14ac:dyDescent="0.25">
      <c r="H283" s="9"/>
    </row>
    <row r="284" spans="8:8" x14ac:dyDescent="0.25">
      <c r="H284" s="9"/>
    </row>
    <row r="285" spans="8:8" x14ac:dyDescent="0.25">
      <c r="H285" s="9"/>
    </row>
    <row r="286" spans="8:8" x14ac:dyDescent="0.25">
      <c r="H286" s="9"/>
    </row>
    <row r="287" spans="8:8" x14ac:dyDescent="0.25">
      <c r="H287" s="9"/>
    </row>
    <row r="288" spans="8:8" x14ac:dyDescent="0.25">
      <c r="H288" s="9"/>
    </row>
    <row r="289" spans="8:8" x14ac:dyDescent="0.25">
      <c r="H289" s="9"/>
    </row>
    <row r="290" spans="8:8" x14ac:dyDescent="0.25">
      <c r="H290" s="9"/>
    </row>
    <row r="291" spans="8:8" x14ac:dyDescent="0.25">
      <c r="H291" s="9"/>
    </row>
    <row r="292" spans="8:8" x14ac:dyDescent="0.25">
      <c r="H292" s="9"/>
    </row>
    <row r="293" spans="8:8" x14ac:dyDescent="0.25">
      <c r="H293" s="9"/>
    </row>
    <row r="294" spans="8:8" x14ac:dyDescent="0.25">
      <c r="H294" s="9"/>
    </row>
    <row r="295" spans="8:8" x14ac:dyDescent="0.25">
      <c r="H295" s="9"/>
    </row>
    <row r="296" spans="8:8" x14ac:dyDescent="0.25">
      <c r="H296" s="9"/>
    </row>
    <row r="297" spans="8:8" x14ac:dyDescent="0.25">
      <c r="H297" s="9"/>
    </row>
    <row r="298" spans="8:8" x14ac:dyDescent="0.25">
      <c r="H298" s="9"/>
    </row>
    <row r="299" spans="8:8" x14ac:dyDescent="0.25">
      <c r="H299" s="9"/>
    </row>
    <row r="300" spans="8:8" x14ac:dyDescent="0.25">
      <c r="H300" s="9"/>
    </row>
    <row r="301" spans="8:8" x14ac:dyDescent="0.25">
      <c r="H301" s="9"/>
    </row>
    <row r="302" spans="8:8" x14ac:dyDescent="0.25">
      <c r="H302" s="9"/>
    </row>
    <row r="303" spans="8:8" x14ac:dyDescent="0.25">
      <c r="H303" s="9"/>
    </row>
    <row r="304" spans="8:8" x14ac:dyDescent="0.25">
      <c r="H304" s="9"/>
    </row>
    <row r="305" spans="8:8" x14ac:dyDescent="0.25">
      <c r="H305" s="9"/>
    </row>
    <row r="306" spans="8:8" x14ac:dyDescent="0.25">
      <c r="H306" s="9"/>
    </row>
    <row r="307" spans="8:8" x14ac:dyDescent="0.25">
      <c r="H307" s="9"/>
    </row>
    <row r="308" spans="8:8" x14ac:dyDescent="0.25">
      <c r="H308" s="9"/>
    </row>
    <row r="309" spans="8:8" x14ac:dyDescent="0.25">
      <c r="H309" s="9"/>
    </row>
    <row r="310" spans="8:8" x14ac:dyDescent="0.25">
      <c r="H310" s="9"/>
    </row>
    <row r="311" spans="8:8" x14ac:dyDescent="0.25">
      <c r="H311" s="9"/>
    </row>
    <row r="312" spans="8:8" x14ac:dyDescent="0.25">
      <c r="H312" s="9"/>
    </row>
    <row r="313" spans="8:8" x14ac:dyDescent="0.25">
      <c r="H313" s="9"/>
    </row>
    <row r="314" spans="8:8" x14ac:dyDescent="0.25">
      <c r="H314" s="9"/>
    </row>
    <row r="315" spans="8:8" x14ac:dyDescent="0.25">
      <c r="H315" s="9"/>
    </row>
    <row r="316" spans="8:8" x14ac:dyDescent="0.25">
      <c r="H316" s="9"/>
    </row>
    <row r="317" spans="8:8" x14ac:dyDescent="0.25">
      <c r="H317" s="9"/>
    </row>
    <row r="318" spans="8:8" x14ac:dyDescent="0.25">
      <c r="H318" s="9"/>
    </row>
    <row r="319" spans="8:8" x14ac:dyDescent="0.25">
      <c r="H319" s="9"/>
    </row>
    <row r="320" spans="8:8" x14ac:dyDescent="0.25">
      <c r="H320" s="9"/>
    </row>
    <row r="321" spans="8:8" x14ac:dyDescent="0.25">
      <c r="H321" s="9"/>
    </row>
    <row r="322" spans="8:8" x14ac:dyDescent="0.25">
      <c r="H322" s="9"/>
    </row>
    <row r="323" spans="8:8" x14ac:dyDescent="0.25">
      <c r="H323" s="9"/>
    </row>
    <row r="324" spans="8:8" x14ac:dyDescent="0.25">
      <c r="H324" s="9"/>
    </row>
    <row r="325" spans="8:8" x14ac:dyDescent="0.25">
      <c r="H325" s="9"/>
    </row>
    <row r="326" spans="8:8" x14ac:dyDescent="0.25">
      <c r="H326" s="9"/>
    </row>
    <row r="327" spans="8:8" x14ac:dyDescent="0.25">
      <c r="H327" s="9"/>
    </row>
    <row r="328" spans="8:8" x14ac:dyDescent="0.25">
      <c r="H328" s="9"/>
    </row>
    <row r="329" spans="8:8" x14ac:dyDescent="0.25">
      <c r="H329" s="9"/>
    </row>
    <row r="330" spans="8:8" x14ac:dyDescent="0.25">
      <c r="H330" s="9"/>
    </row>
    <row r="331" spans="8:8" x14ac:dyDescent="0.25">
      <c r="H331" s="9"/>
    </row>
    <row r="332" spans="8:8" x14ac:dyDescent="0.25">
      <c r="H332" s="9"/>
    </row>
    <row r="333" spans="8:8" x14ac:dyDescent="0.25">
      <c r="H333" s="9"/>
    </row>
    <row r="334" spans="8:8" x14ac:dyDescent="0.25">
      <c r="H334" s="9"/>
    </row>
    <row r="335" spans="8:8" x14ac:dyDescent="0.25">
      <c r="H335" s="9"/>
    </row>
    <row r="336" spans="8:8" x14ac:dyDescent="0.25">
      <c r="H336" s="9"/>
    </row>
    <row r="337" spans="8:8" x14ac:dyDescent="0.25">
      <c r="H337" s="9"/>
    </row>
    <row r="338" spans="8:8" x14ac:dyDescent="0.25">
      <c r="H338" s="9"/>
    </row>
    <row r="339" spans="8:8" x14ac:dyDescent="0.25">
      <c r="H339" s="9"/>
    </row>
    <row r="340" spans="8:8" x14ac:dyDescent="0.25">
      <c r="H340" s="9"/>
    </row>
    <row r="341" spans="8:8" x14ac:dyDescent="0.25">
      <c r="H341" s="9"/>
    </row>
    <row r="342" spans="8:8" x14ac:dyDescent="0.25">
      <c r="H342" s="9"/>
    </row>
    <row r="343" spans="8:8" x14ac:dyDescent="0.25">
      <c r="H343" s="9"/>
    </row>
    <row r="344" spans="8:8" x14ac:dyDescent="0.25">
      <c r="H344" s="9"/>
    </row>
    <row r="345" spans="8:8" x14ac:dyDescent="0.25">
      <c r="H345" s="9"/>
    </row>
    <row r="346" spans="8:8" x14ac:dyDescent="0.25">
      <c r="H346" s="9"/>
    </row>
    <row r="347" spans="8:8" x14ac:dyDescent="0.25">
      <c r="H347" s="9"/>
    </row>
    <row r="348" spans="8:8" x14ac:dyDescent="0.25">
      <c r="H348" s="9"/>
    </row>
    <row r="349" spans="8:8" x14ac:dyDescent="0.25">
      <c r="H349" s="9"/>
    </row>
    <row r="350" spans="8:8" x14ac:dyDescent="0.25">
      <c r="H350" s="9"/>
    </row>
    <row r="351" spans="8:8" x14ac:dyDescent="0.25">
      <c r="H351" s="9"/>
    </row>
    <row r="352" spans="8:8" x14ac:dyDescent="0.25">
      <c r="H352" s="9"/>
    </row>
    <row r="353" spans="8:8" x14ac:dyDescent="0.25">
      <c r="H353" s="9"/>
    </row>
    <row r="354" spans="8:8" x14ac:dyDescent="0.25">
      <c r="H354" s="9"/>
    </row>
    <row r="355" spans="8:8" x14ac:dyDescent="0.25">
      <c r="H355" s="9"/>
    </row>
    <row r="356" spans="8:8" x14ac:dyDescent="0.25">
      <c r="H356" s="9"/>
    </row>
    <row r="357" spans="8:8" x14ac:dyDescent="0.25">
      <c r="H357" s="9"/>
    </row>
    <row r="358" spans="8:8" x14ac:dyDescent="0.25">
      <c r="H358" s="9"/>
    </row>
    <row r="359" spans="8:8" x14ac:dyDescent="0.25">
      <c r="H359" s="9"/>
    </row>
    <row r="360" spans="8:8" x14ac:dyDescent="0.25">
      <c r="H360" s="9"/>
    </row>
    <row r="361" spans="8:8" x14ac:dyDescent="0.25">
      <c r="H361" s="9"/>
    </row>
    <row r="362" spans="8:8" x14ac:dyDescent="0.25">
      <c r="H362" s="9"/>
    </row>
    <row r="363" spans="8:8" x14ac:dyDescent="0.25">
      <c r="H363" s="9"/>
    </row>
    <row r="364" spans="8:8" x14ac:dyDescent="0.25">
      <c r="H364" s="9"/>
    </row>
    <row r="365" spans="8:8" x14ac:dyDescent="0.25">
      <c r="H365" s="9"/>
    </row>
    <row r="366" spans="8:8" x14ac:dyDescent="0.25">
      <c r="H366" s="9"/>
    </row>
    <row r="367" spans="8:8" x14ac:dyDescent="0.25">
      <c r="H367" s="9"/>
    </row>
    <row r="368" spans="8:8" x14ac:dyDescent="0.25">
      <c r="H368" s="9"/>
    </row>
    <row r="369" spans="8:8" x14ac:dyDescent="0.25">
      <c r="H369" s="9"/>
    </row>
    <row r="370" spans="8:8" x14ac:dyDescent="0.25">
      <c r="H370" s="9"/>
    </row>
    <row r="371" spans="8:8" x14ac:dyDescent="0.25">
      <c r="H371" s="9"/>
    </row>
    <row r="372" spans="8:8" x14ac:dyDescent="0.25">
      <c r="H372" s="9"/>
    </row>
    <row r="373" spans="8:8" x14ac:dyDescent="0.25">
      <c r="H373" s="9"/>
    </row>
    <row r="374" spans="8:8" x14ac:dyDescent="0.25">
      <c r="H374" s="9"/>
    </row>
    <row r="375" spans="8:8" x14ac:dyDescent="0.25">
      <c r="H375" s="9"/>
    </row>
    <row r="376" spans="8:8" x14ac:dyDescent="0.25">
      <c r="H376" s="9"/>
    </row>
    <row r="377" spans="8:8" x14ac:dyDescent="0.25">
      <c r="H377" s="9"/>
    </row>
    <row r="378" spans="8:8" x14ac:dyDescent="0.25">
      <c r="H378" s="9"/>
    </row>
    <row r="379" spans="8:8" x14ac:dyDescent="0.25">
      <c r="H379" s="9"/>
    </row>
    <row r="380" spans="8:8" x14ac:dyDescent="0.25">
      <c r="H380" s="9"/>
    </row>
    <row r="381" spans="8:8" x14ac:dyDescent="0.25">
      <c r="H381" s="9"/>
    </row>
    <row r="382" spans="8:8" x14ac:dyDescent="0.25">
      <c r="H382" s="9"/>
    </row>
    <row r="383" spans="8:8" x14ac:dyDescent="0.25">
      <c r="H383" s="9"/>
    </row>
    <row r="384" spans="8:8" x14ac:dyDescent="0.25">
      <c r="H384" s="9"/>
    </row>
    <row r="385" spans="8:8" x14ac:dyDescent="0.25">
      <c r="H385" s="9"/>
    </row>
    <row r="386" spans="8:8" x14ac:dyDescent="0.25">
      <c r="H386" s="9"/>
    </row>
    <row r="387" spans="8:8" x14ac:dyDescent="0.25">
      <c r="H387" s="9"/>
    </row>
    <row r="388" spans="8:8" x14ac:dyDescent="0.25">
      <c r="H388" s="9"/>
    </row>
    <row r="389" spans="8:8" x14ac:dyDescent="0.25">
      <c r="H389" s="9"/>
    </row>
    <row r="390" spans="8:8" x14ac:dyDescent="0.25">
      <c r="H390" s="9"/>
    </row>
    <row r="391" spans="8:8" x14ac:dyDescent="0.25">
      <c r="H391" s="9"/>
    </row>
    <row r="392" spans="8:8" x14ac:dyDescent="0.25">
      <c r="H392" s="9"/>
    </row>
    <row r="393" spans="8:8" x14ac:dyDescent="0.25">
      <c r="H393" s="9"/>
    </row>
    <row r="394" spans="8:8" x14ac:dyDescent="0.25">
      <c r="H394" s="9"/>
    </row>
    <row r="395" spans="8:8" x14ac:dyDescent="0.25">
      <c r="H395" s="9"/>
    </row>
    <row r="396" spans="8:8" x14ac:dyDescent="0.25">
      <c r="H396" s="9"/>
    </row>
    <row r="397" spans="8:8" x14ac:dyDescent="0.25">
      <c r="H397" s="9"/>
    </row>
    <row r="398" spans="8:8" x14ac:dyDescent="0.25">
      <c r="H398" s="9"/>
    </row>
    <row r="399" spans="8:8" x14ac:dyDescent="0.25">
      <c r="H399" s="9"/>
    </row>
    <row r="400" spans="8:8" x14ac:dyDescent="0.25">
      <c r="H400" s="9"/>
    </row>
    <row r="401" spans="8:8" x14ac:dyDescent="0.25">
      <c r="H401" s="9"/>
    </row>
    <row r="402" spans="8:8" x14ac:dyDescent="0.25">
      <c r="H402" s="9"/>
    </row>
    <row r="403" spans="8:8" x14ac:dyDescent="0.25">
      <c r="H403" s="9"/>
    </row>
    <row r="404" spans="8:8" x14ac:dyDescent="0.25">
      <c r="H404" s="9"/>
    </row>
    <row r="405" spans="8:8" x14ac:dyDescent="0.25">
      <c r="H405" s="9"/>
    </row>
    <row r="406" spans="8:8" x14ac:dyDescent="0.25">
      <c r="H406" s="9"/>
    </row>
    <row r="407" spans="8:8" x14ac:dyDescent="0.25">
      <c r="H407" s="9"/>
    </row>
    <row r="408" spans="8:8" x14ac:dyDescent="0.25">
      <c r="H408" s="9"/>
    </row>
    <row r="409" spans="8:8" x14ac:dyDescent="0.25">
      <c r="H409" s="9"/>
    </row>
    <row r="410" spans="8:8" x14ac:dyDescent="0.25">
      <c r="H410" s="9"/>
    </row>
    <row r="411" spans="8:8" x14ac:dyDescent="0.25">
      <c r="H411" s="9"/>
    </row>
    <row r="412" spans="8:8" x14ac:dyDescent="0.25">
      <c r="H412" s="9"/>
    </row>
    <row r="413" spans="8:8" x14ac:dyDescent="0.25">
      <c r="H413" s="9"/>
    </row>
    <row r="414" spans="8:8" x14ac:dyDescent="0.25">
      <c r="H414" s="9"/>
    </row>
    <row r="415" spans="8:8" x14ac:dyDescent="0.25">
      <c r="H415" s="9"/>
    </row>
    <row r="416" spans="8:8" x14ac:dyDescent="0.25">
      <c r="H416" s="9"/>
    </row>
    <row r="417" spans="8:8" x14ac:dyDescent="0.25">
      <c r="H417" s="9"/>
    </row>
    <row r="418" spans="8:8" x14ac:dyDescent="0.25">
      <c r="H418" s="9"/>
    </row>
    <row r="419" spans="8:8" x14ac:dyDescent="0.25">
      <c r="H419" s="9"/>
    </row>
    <row r="420" spans="8:8" x14ac:dyDescent="0.25">
      <c r="H420" s="9"/>
    </row>
    <row r="421" spans="8:8" x14ac:dyDescent="0.25">
      <c r="H421" s="9"/>
    </row>
    <row r="422" spans="8:8" x14ac:dyDescent="0.25">
      <c r="H422" s="9"/>
    </row>
    <row r="423" spans="8:8" x14ac:dyDescent="0.25">
      <c r="H423" s="9"/>
    </row>
    <row r="424" spans="8:8" x14ac:dyDescent="0.25">
      <c r="H424" s="9"/>
    </row>
    <row r="425" spans="8:8" x14ac:dyDescent="0.25">
      <c r="H425" s="9"/>
    </row>
    <row r="426" spans="8:8" x14ac:dyDescent="0.25">
      <c r="H426" s="9"/>
    </row>
    <row r="427" spans="8:8" x14ac:dyDescent="0.25">
      <c r="H427" s="9"/>
    </row>
    <row r="428" spans="8:8" x14ac:dyDescent="0.25">
      <c r="H428" s="9"/>
    </row>
    <row r="429" spans="8:8" x14ac:dyDescent="0.25">
      <c r="H429" s="9"/>
    </row>
    <row r="430" spans="8:8" x14ac:dyDescent="0.25">
      <c r="H430" s="9"/>
    </row>
    <row r="431" spans="8:8" x14ac:dyDescent="0.25">
      <c r="H431" s="9"/>
    </row>
    <row r="432" spans="8:8" x14ac:dyDescent="0.25">
      <c r="H432" s="9"/>
    </row>
    <row r="433" spans="8:8" x14ac:dyDescent="0.25">
      <c r="H433" s="9"/>
    </row>
    <row r="434" spans="8:8" x14ac:dyDescent="0.25">
      <c r="H434" s="9"/>
    </row>
    <row r="435" spans="8:8" x14ac:dyDescent="0.25">
      <c r="H435" s="9"/>
    </row>
    <row r="436" spans="8:8" x14ac:dyDescent="0.25">
      <c r="H436" s="9"/>
    </row>
    <row r="437" spans="8:8" x14ac:dyDescent="0.25">
      <c r="H437" s="9"/>
    </row>
    <row r="438" spans="8:8" x14ac:dyDescent="0.25">
      <c r="H438" s="9"/>
    </row>
    <row r="439" spans="8:8" x14ac:dyDescent="0.25">
      <c r="H439" s="9"/>
    </row>
    <row r="440" spans="8:8" x14ac:dyDescent="0.25">
      <c r="H440" s="9"/>
    </row>
    <row r="441" spans="8:8" x14ac:dyDescent="0.25">
      <c r="H441" s="9"/>
    </row>
    <row r="442" spans="8:8" x14ac:dyDescent="0.25">
      <c r="H442" s="9"/>
    </row>
    <row r="443" spans="8:8" x14ac:dyDescent="0.25">
      <c r="H443" s="9"/>
    </row>
    <row r="444" spans="8:8" x14ac:dyDescent="0.25">
      <c r="H444" s="9"/>
    </row>
    <row r="445" spans="8:8" x14ac:dyDescent="0.25">
      <c r="H445" s="9"/>
    </row>
    <row r="446" spans="8:8" x14ac:dyDescent="0.25">
      <c r="H446" s="9"/>
    </row>
    <row r="447" spans="8:8" x14ac:dyDescent="0.25">
      <c r="H447" s="9"/>
    </row>
    <row r="448" spans="8:8" x14ac:dyDescent="0.25">
      <c r="H448" s="9"/>
    </row>
    <row r="449" spans="8:8" x14ac:dyDescent="0.25">
      <c r="H449" s="9"/>
    </row>
    <row r="450" spans="8:8" x14ac:dyDescent="0.25">
      <c r="H450" s="9"/>
    </row>
    <row r="451" spans="8:8" x14ac:dyDescent="0.25">
      <c r="H451" s="9"/>
    </row>
    <row r="452" spans="8:8" x14ac:dyDescent="0.25">
      <c r="H452" s="9"/>
    </row>
    <row r="453" spans="8:8" x14ac:dyDescent="0.25">
      <c r="H453" s="9"/>
    </row>
    <row r="454" spans="8:8" x14ac:dyDescent="0.25">
      <c r="H454" s="9"/>
    </row>
    <row r="455" spans="8:8" x14ac:dyDescent="0.25">
      <c r="H455" s="9"/>
    </row>
    <row r="456" spans="8:8" x14ac:dyDescent="0.25">
      <c r="H456" s="9"/>
    </row>
    <row r="457" spans="8:8" x14ac:dyDescent="0.25">
      <c r="H457" s="9"/>
    </row>
    <row r="458" spans="8:8" x14ac:dyDescent="0.25">
      <c r="H458" s="9"/>
    </row>
    <row r="459" spans="8:8" x14ac:dyDescent="0.25">
      <c r="H459" s="9"/>
    </row>
    <row r="460" spans="8:8" x14ac:dyDescent="0.25">
      <c r="H460" s="9"/>
    </row>
    <row r="461" spans="8:8" x14ac:dyDescent="0.25">
      <c r="H461" s="9"/>
    </row>
    <row r="462" spans="8:8" x14ac:dyDescent="0.25">
      <c r="H462" s="9"/>
    </row>
    <row r="463" spans="8:8" x14ac:dyDescent="0.25">
      <c r="H463" s="9"/>
    </row>
    <row r="464" spans="8:8" x14ac:dyDescent="0.25">
      <c r="H464" s="9"/>
    </row>
    <row r="465" spans="8:8" x14ac:dyDescent="0.25">
      <c r="H465" s="9"/>
    </row>
    <row r="466" spans="8:8" x14ac:dyDescent="0.25">
      <c r="H466" s="9"/>
    </row>
    <row r="467" spans="8:8" x14ac:dyDescent="0.25">
      <c r="H467" s="9"/>
    </row>
    <row r="468" spans="8:8" x14ac:dyDescent="0.25">
      <c r="H468" s="9"/>
    </row>
    <row r="469" spans="8:8" x14ac:dyDescent="0.25">
      <c r="H469" s="9"/>
    </row>
    <row r="470" spans="8:8" x14ac:dyDescent="0.25">
      <c r="H470" s="9"/>
    </row>
    <row r="471" spans="8:8" x14ac:dyDescent="0.25">
      <c r="H471" s="9"/>
    </row>
    <row r="472" spans="8:8" x14ac:dyDescent="0.25">
      <c r="H472" s="9"/>
    </row>
    <row r="473" spans="8:8" x14ac:dyDescent="0.25">
      <c r="H473" s="9"/>
    </row>
    <row r="474" spans="8:8" x14ac:dyDescent="0.25">
      <c r="H474" s="9"/>
    </row>
    <row r="475" spans="8:8" x14ac:dyDescent="0.25">
      <c r="H475" s="9"/>
    </row>
    <row r="476" spans="8:8" x14ac:dyDescent="0.25">
      <c r="H476" s="9"/>
    </row>
    <row r="477" spans="8:8" x14ac:dyDescent="0.25">
      <c r="H477" s="9"/>
    </row>
    <row r="478" spans="8:8" x14ac:dyDescent="0.25">
      <c r="H478" s="9"/>
    </row>
    <row r="479" spans="8:8" x14ac:dyDescent="0.25">
      <c r="H479" s="9"/>
    </row>
    <row r="480" spans="8:8" x14ac:dyDescent="0.25">
      <c r="H480" s="9"/>
    </row>
    <row r="481" spans="8:8" x14ac:dyDescent="0.25">
      <c r="H481" s="9"/>
    </row>
    <row r="482" spans="8:8" x14ac:dyDescent="0.25">
      <c r="H482" s="9"/>
    </row>
    <row r="483" spans="8:8" x14ac:dyDescent="0.25">
      <c r="H483" s="9"/>
    </row>
    <row r="484" spans="8:8" x14ac:dyDescent="0.25">
      <c r="H484" s="9"/>
    </row>
    <row r="485" spans="8:8" x14ac:dyDescent="0.25">
      <c r="H485" s="9"/>
    </row>
    <row r="486" spans="8:8" x14ac:dyDescent="0.25">
      <c r="H486" s="9"/>
    </row>
    <row r="487" spans="8:8" x14ac:dyDescent="0.25">
      <c r="H487" s="9"/>
    </row>
    <row r="488" spans="8:8" x14ac:dyDescent="0.25">
      <c r="H488" s="9"/>
    </row>
    <row r="489" spans="8:8" x14ac:dyDescent="0.25">
      <c r="H489" s="9"/>
    </row>
    <row r="490" spans="8:8" x14ac:dyDescent="0.25">
      <c r="H490" s="9"/>
    </row>
    <row r="491" spans="8:8" x14ac:dyDescent="0.25">
      <c r="H491" s="9"/>
    </row>
    <row r="492" spans="8:8" x14ac:dyDescent="0.25">
      <c r="H492" s="9"/>
    </row>
    <row r="493" spans="8:8" x14ac:dyDescent="0.25">
      <c r="H493" s="9"/>
    </row>
    <row r="494" spans="8:8" x14ac:dyDescent="0.25">
      <c r="H494" s="9"/>
    </row>
    <row r="495" spans="8:8" x14ac:dyDescent="0.25">
      <c r="H495" s="9"/>
    </row>
    <row r="496" spans="8:8" x14ac:dyDescent="0.25">
      <c r="H496" s="9"/>
    </row>
    <row r="497" spans="8:8" x14ac:dyDescent="0.25">
      <c r="H497" s="9"/>
    </row>
    <row r="498" spans="8:8" x14ac:dyDescent="0.25">
      <c r="H498" s="9"/>
    </row>
    <row r="499" spans="8:8" x14ac:dyDescent="0.25">
      <c r="H499" s="9"/>
    </row>
    <row r="500" spans="8:8" x14ac:dyDescent="0.25">
      <c r="H500" s="9"/>
    </row>
    <row r="501" spans="8:8" x14ac:dyDescent="0.25">
      <c r="H501" s="9"/>
    </row>
    <row r="502" spans="8:8" x14ac:dyDescent="0.25">
      <c r="H502" s="9"/>
    </row>
    <row r="503" spans="8:8" x14ac:dyDescent="0.25">
      <c r="H503" s="9"/>
    </row>
    <row r="504" spans="8:8" x14ac:dyDescent="0.25">
      <c r="H504" s="9"/>
    </row>
    <row r="505" spans="8:8" x14ac:dyDescent="0.25">
      <c r="H505" s="9"/>
    </row>
    <row r="506" spans="8:8" x14ac:dyDescent="0.25">
      <c r="H506" s="9"/>
    </row>
    <row r="507" spans="8:8" x14ac:dyDescent="0.25">
      <c r="H507" s="9"/>
    </row>
    <row r="508" spans="8:8" x14ac:dyDescent="0.25">
      <c r="H508" s="9"/>
    </row>
    <row r="509" spans="8:8" x14ac:dyDescent="0.25">
      <c r="H509" s="9"/>
    </row>
    <row r="510" spans="8:8" x14ac:dyDescent="0.25">
      <c r="H510" s="9"/>
    </row>
    <row r="511" spans="8:8" x14ac:dyDescent="0.25">
      <c r="H511" s="9"/>
    </row>
    <row r="512" spans="8:8" x14ac:dyDescent="0.25">
      <c r="H512" s="9"/>
    </row>
    <row r="513" spans="8:8" x14ac:dyDescent="0.25">
      <c r="H513" s="9"/>
    </row>
    <row r="514" spans="8:8" x14ac:dyDescent="0.25">
      <c r="H514" s="9"/>
    </row>
    <row r="515" spans="8:8" x14ac:dyDescent="0.25">
      <c r="H515" s="9"/>
    </row>
    <row r="516" spans="8:8" x14ac:dyDescent="0.25">
      <c r="H516" s="9"/>
    </row>
    <row r="517" spans="8:8" x14ac:dyDescent="0.25">
      <c r="H517" s="9"/>
    </row>
    <row r="518" spans="8:8" x14ac:dyDescent="0.25">
      <c r="H518" s="9"/>
    </row>
    <row r="519" spans="8:8" x14ac:dyDescent="0.25">
      <c r="H519" s="9"/>
    </row>
    <row r="520" spans="8:8" x14ac:dyDescent="0.25">
      <c r="H520" s="9"/>
    </row>
    <row r="521" spans="8:8" x14ac:dyDescent="0.25">
      <c r="H521" s="9"/>
    </row>
    <row r="522" spans="8:8" x14ac:dyDescent="0.25">
      <c r="H522" s="9"/>
    </row>
    <row r="523" spans="8:8" x14ac:dyDescent="0.25">
      <c r="H523" s="9"/>
    </row>
    <row r="524" spans="8:8" x14ac:dyDescent="0.25">
      <c r="H524" s="9"/>
    </row>
    <row r="525" spans="8:8" x14ac:dyDescent="0.25">
      <c r="H525" s="9"/>
    </row>
    <row r="526" spans="8:8" x14ac:dyDescent="0.25">
      <c r="H526" s="9"/>
    </row>
    <row r="527" spans="8:8" x14ac:dyDescent="0.25">
      <c r="H527" s="9"/>
    </row>
    <row r="528" spans="8:8" x14ac:dyDescent="0.25">
      <c r="H528" s="9"/>
    </row>
    <row r="529" spans="8:8" x14ac:dyDescent="0.25">
      <c r="H529" s="9"/>
    </row>
    <row r="530" spans="8:8" x14ac:dyDescent="0.25">
      <c r="H530" s="9"/>
    </row>
    <row r="531" spans="8:8" x14ac:dyDescent="0.25">
      <c r="H531" s="9"/>
    </row>
    <row r="532" spans="8:8" x14ac:dyDescent="0.25">
      <c r="H532" s="9"/>
    </row>
    <row r="533" spans="8:8" x14ac:dyDescent="0.25">
      <c r="H533" s="9"/>
    </row>
    <row r="534" spans="8:8" x14ac:dyDescent="0.25">
      <c r="H534" s="9"/>
    </row>
    <row r="535" spans="8:8" x14ac:dyDescent="0.25">
      <c r="H535" s="9"/>
    </row>
    <row r="536" spans="8:8" x14ac:dyDescent="0.25">
      <c r="H536" s="9"/>
    </row>
    <row r="537" spans="8:8" x14ac:dyDescent="0.25">
      <c r="H537" s="9"/>
    </row>
    <row r="538" spans="8:8" x14ac:dyDescent="0.25">
      <c r="H538" s="9"/>
    </row>
    <row r="539" spans="8:8" x14ac:dyDescent="0.25">
      <c r="H539" s="9"/>
    </row>
    <row r="540" spans="8:8" x14ac:dyDescent="0.25">
      <c r="H540" s="9"/>
    </row>
    <row r="541" spans="8:8" x14ac:dyDescent="0.25">
      <c r="H541" s="9"/>
    </row>
    <row r="542" spans="8:8" x14ac:dyDescent="0.25">
      <c r="H542" s="9"/>
    </row>
    <row r="543" spans="8:8" x14ac:dyDescent="0.25">
      <c r="H543" s="9"/>
    </row>
    <row r="544" spans="8:8" x14ac:dyDescent="0.25">
      <c r="H544" s="9"/>
    </row>
    <row r="545" spans="8:8" x14ac:dyDescent="0.25">
      <c r="H545" s="9"/>
    </row>
    <row r="546" spans="8:8" x14ac:dyDescent="0.25">
      <c r="H546" s="9"/>
    </row>
    <row r="547" spans="8:8" x14ac:dyDescent="0.25">
      <c r="H547" s="9"/>
    </row>
    <row r="548" spans="8:8" x14ac:dyDescent="0.25">
      <c r="H548" s="9"/>
    </row>
    <row r="549" spans="8:8" x14ac:dyDescent="0.25">
      <c r="H549" s="9"/>
    </row>
    <row r="550" spans="8:8" x14ac:dyDescent="0.25">
      <c r="H550" s="9"/>
    </row>
    <row r="551" spans="8:8" x14ac:dyDescent="0.25">
      <c r="H551" s="9"/>
    </row>
    <row r="552" spans="8:8" x14ac:dyDescent="0.25">
      <c r="H552" s="9"/>
    </row>
    <row r="553" spans="8:8" x14ac:dyDescent="0.25">
      <c r="H553" s="9"/>
    </row>
    <row r="554" spans="8:8" x14ac:dyDescent="0.25">
      <c r="H554" s="9"/>
    </row>
    <row r="555" spans="8:8" x14ac:dyDescent="0.25">
      <c r="H555" s="9"/>
    </row>
    <row r="556" spans="8:8" x14ac:dyDescent="0.25">
      <c r="H556" s="9"/>
    </row>
    <row r="557" spans="8:8" x14ac:dyDescent="0.25">
      <c r="H557" s="9"/>
    </row>
    <row r="558" spans="8:8" x14ac:dyDescent="0.25">
      <c r="H558" s="9"/>
    </row>
    <row r="559" spans="8:8" x14ac:dyDescent="0.25">
      <c r="H559" s="9"/>
    </row>
    <row r="560" spans="8:8" x14ac:dyDescent="0.25">
      <c r="H560" s="9"/>
    </row>
    <row r="561" spans="8:8" x14ac:dyDescent="0.25">
      <c r="H561" s="9"/>
    </row>
    <row r="562" spans="8:8" x14ac:dyDescent="0.25">
      <c r="H562" s="9"/>
    </row>
    <row r="563" spans="8:8" x14ac:dyDescent="0.25">
      <c r="H563" s="9"/>
    </row>
    <row r="564" spans="8:8" x14ac:dyDescent="0.25">
      <c r="H564" s="9"/>
    </row>
    <row r="565" spans="8:8" x14ac:dyDescent="0.25">
      <c r="H565" s="9"/>
    </row>
    <row r="566" spans="8:8" x14ac:dyDescent="0.25">
      <c r="H566" s="9"/>
    </row>
    <row r="567" spans="8:8" x14ac:dyDescent="0.25">
      <c r="H567" s="9"/>
    </row>
    <row r="568" spans="8:8" x14ac:dyDescent="0.25">
      <c r="H568" s="9"/>
    </row>
    <row r="569" spans="8:8" x14ac:dyDescent="0.25">
      <c r="H569" s="9"/>
    </row>
    <row r="570" spans="8:8" x14ac:dyDescent="0.25">
      <c r="H570" s="9"/>
    </row>
    <row r="571" spans="8:8" x14ac:dyDescent="0.25">
      <c r="H571" s="9"/>
    </row>
    <row r="572" spans="8:8" x14ac:dyDescent="0.25">
      <c r="H572" s="9"/>
    </row>
    <row r="573" spans="8:8" x14ac:dyDescent="0.25">
      <c r="H573" s="9"/>
    </row>
    <row r="574" spans="8:8" x14ac:dyDescent="0.25">
      <c r="H574" s="9"/>
    </row>
    <row r="575" spans="8:8" x14ac:dyDescent="0.25">
      <c r="H575" s="9"/>
    </row>
    <row r="576" spans="8:8" x14ac:dyDescent="0.25">
      <c r="H576" s="9"/>
    </row>
    <row r="577" spans="8:8" x14ac:dyDescent="0.25">
      <c r="H577" s="9"/>
    </row>
    <row r="578" spans="8:8" x14ac:dyDescent="0.25">
      <c r="H578" s="9"/>
    </row>
    <row r="579" spans="8:8" x14ac:dyDescent="0.25">
      <c r="H579" s="9"/>
    </row>
    <row r="580" spans="8:8" x14ac:dyDescent="0.25">
      <c r="H580" s="9"/>
    </row>
    <row r="581" spans="8:8" x14ac:dyDescent="0.25">
      <c r="H581" s="9"/>
    </row>
    <row r="582" spans="8:8" x14ac:dyDescent="0.25">
      <c r="H582" s="9"/>
    </row>
    <row r="583" spans="8:8" x14ac:dyDescent="0.25">
      <c r="H583" s="9"/>
    </row>
    <row r="584" spans="8:8" x14ac:dyDescent="0.25">
      <c r="H584" s="9"/>
    </row>
    <row r="585" spans="8:8" x14ac:dyDescent="0.25">
      <c r="H585" s="9"/>
    </row>
    <row r="586" spans="8:8" x14ac:dyDescent="0.25">
      <c r="H586" s="9"/>
    </row>
    <row r="587" spans="8:8" x14ac:dyDescent="0.25">
      <c r="H587" s="9"/>
    </row>
    <row r="588" spans="8:8" x14ac:dyDescent="0.25">
      <c r="H588" s="9"/>
    </row>
    <row r="589" spans="8:8" x14ac:dyDescent="0.25">
      <c r="H589" s="9"/>
    </row>
    <row r="590" spans="8:8" x14ac:dyDescent="0.25">
      <c r="H590" s="9"/>
    </row>
    <row r="591" spans="8:8" x14ac:dyDescent="0.25">
      <c r="H591" s="9"/>
    </row>
    <row r="592" spans="8:8" x14ac:dyDescent="0.25">
      <c r="H592" s="9"/>
    </row>
    <row r="593" spans="8:8" x14ac:dyDescent="0.25">
      <c r="H593" s="9"/>
    </row>
    <row r="594" spans="8:8" x14ac:dyDescent="0.25">
      <c r="H594" s="9"/>
    </row>
    <row r="595" spans="8:8" x14ac:dyDescent="0.25">
      <c r="H595" s="9"/>
    </row>
    <row r="596" spans="8:8" x14ac:dyDescent="0.25">
      <c r="H596" s="9"/>
    </row>
    <row r="597" spans="8:8" x14ac:dyDescent="0.25">
      <c r="H597" s="9"/>
    </row>
    <row r="598" spans="8:8" x14ac:dyDescent="0.25">
      <c r="H598" s="9"/>
    </row>
    <row r="599" spans="8:8" x14ac:dyDescent="0.25">
      <c r="H599" s="9"/>
    </row>
    <row r="600" spans="8:8" x14ac:dyDescent="0.25">
      <c r="H600" s="9"/>
    </row>
    <row r="601" spans="8:8" x14ac:dyDescent="0.25">
      <c r="H601" s="9"/>
    </row>
    <row r="602" spans="8:8" x14ac:dyDescent="0.25">
      <c r="H602" s="9"/>
    </row>
    <row r="603" spans="8:8" x14ac:dyDescent="0.25">
      <c r="H603" s="9"/>
    </row>
    <row r="604" spans="8:8" x14ac:dyDescent="0.25">
      <c r="H604" s="9"/>
    </row>
    <row r="605" spans="8:8" x14ac:dyDescent="0.25">
      <c r="H605" s="9"/>
    </row>
    <row r="606" spans="8:8" x14ac:dyDescent="0.25">
      <c r="H606" s="9"/>
    </row>
    <row r="607" spans="8:8" x14ac:dyDescent="0.25">
      <c r="H607" s="9"/>
    </row>
    <row r="608" spans="8:8" x14ac:dyDescent="0.25">
      <c r="H608" s="9"/>
    </row>
    <row r="609" spans="8:8" x14ac:dyDescent="0.25">
      <c r="H609" s="9"/>
    </row>
    <row r="610" spans="8:8" x14ac:dyDescent="0.25">
      <c r="H610" s="9"/>
    </row>
    <row r="611" spans="8:8" x14ac:dyDescent="0.25">
      <c r="H611" s="9"/>
    </row>
    <row r="612" spans="8:8" x14ac:dyDescent="0.25">
      <c r="H612" s="9"/>
    </row>
    <row r="613" spans="8:8" x14ac:dyDescent="0.25">
      <c r="H613" s="9"/>
    </row>
    <row r="614" spans="8:8" x14ac:dyDescent="0.25">
      <c r="H614" s="9"/>
    </row>
    <row r="615" spans="8:8" x14ac:dyDescent="0.25">
      <c r="H615" s="9"/>
    </row>
    <row r="616" spans="8:8" x14ac:dyDescent="0.25">
      <c r="H616" s="9"/>
    </row>
    <row r="617" spans="8:8" x14ac:dyDescent="0.25">
      <c r="H617" s="9"/>
    </row>
    <row r="618" spans="8:8" x14ac:dyDescent="0.25">
      <c r="H618" s="9"/>
    </row>
    <row r="619" spans="8:8" x14ac:dyDescent="0.25">
      <c r="H619" s="9"/>
    </row>
    <row r="620" spans="8:8" x14ac:dyDescent="0.25">
      <c r="H620" s="9"/>
    </row>
    <row r="621" spans="8:8" x14ac:dyDescent="0.25">
      <c r="H621" s="9"/>
    </row>
    <row r="622" spans="8:8" x14ac:dyDescent="0.25">
      <c r="H622" s="9"/>
    </row>
    <row r="623" spans="8:8" x14ac:dyDescent="0.25">
      <c r="H623" s="9"/>
    </row>
    <row r="624" spans="8:8" x14ac:dyDescent="0.25">
      <c r="H624" s="9"/>
    </row>
    <row r="625" spans="8:8" x14ac:dyDescent="0.25">
      <c r="H625" s="9"/>
    </row>
    <row r="626" spans="8:8" x14ac:dyDescent="0.25">
      <c r="H626" s="9"/>
    </row>
    <row r="627" spans="8:8" x14ac:dyDescent="0.25">
      <c r="H627" s="9"/>
    </row>
    <row r="628" spans="8:8" x14ac:dyDescent="0.25">
      <c r="H628" s="9"/>
    </row>
    <row r="629" spans="8:8" x14ac:dyDescent="0.25">
      <c r="H629" s="9"/>
    </row>
    <row r="630" spans="8:8" x14ac:dyDescent="0.25">
      <c r="H630" s="9"/>
    </row>
    <row r="631" spans="8:8" x14ac:dyDescent="0.25">
      <c r="H631" s="9"/>
    </row>
    <row r="632" spans="8:8" x14ac:dyDescent="0.25">
      <c r="H632" s="9"/>
    </row>
    <row r="633" spans="8:8" x14ac:dyDescent="0.25">
      <c r="H633" s="9"/>
    </row>
    <row r="634" spans="8:8" x14ac:dyDescent="0.25">
      <c r="H634" s="9"/>
    </row>
    <row r="635" spans="8:8" x14ac:dyDescent="0.25">
      <c r="H635" s="9"/>
    </row>
    <row r="636" spans="8:8" x14ac:dyDescent="0.25">
      <c r="H636" s="9"/>
    </row>
    <row r="637" spans="8:8" x14ac:dyDescent="0.25">
      <c r="H637" s="9"/>
    </row>
    <row r="638" spans="8:8" x14ac:dyDescent="0.25">
      <c r="H638" s="9"/>
    </row>
    <row r="639" spans="8:8" x14ac:dyDescent="0.25">
      <c r="H639" s="9"/>
    </row>
    <row r="640" spans="8:8" x14ac:dyDescent="0.25">
      <c r="H640" s="9"/>
    </row>
    <row r="641" spans="8:8" x14ac:dyDescent="0.25">
      <c r="H641" s="9"/>
    </row>
    <row r="642" spans="8:8" x14ac:dyDescent="0.25">
      <c r="H642" s="9"/>
    </row>
    <row r="643" spans="8:8" x14ac:dyDescent="0.25">
      <c r="H643" s="9"/>
    </row>
    <row r="644" spans="8:8" x14ac:dyDescent="0.25">
      <c r="H644" s="9"/>
    </row>
    <row r="645" spans="8:8" x14ac:dyDescent="0.25">
      <c r="H645" s="9"/>
    </row>
    <row r="646" spans="8:8" x14ac:dyDescent="0.25">
      <c r="H646" s="9"/>
    </row>
    <row r="647" spans="8:8" x14ac:dyDescent="0.25">
      <c r="H647" s="9"/>
    </row>
    <row r="648" spans="8:8" x14ac:dyDescent="0.25">
      <c r="H648" s="9"/>
    </row>
    <row r="649" spans="8:8" x14ac:dyDescent="0.25">
      <c r="H649" s="9"/>
    </row>
    <row r="650" spans="8:8" x14ac:dyDescent="0.25">
      <c r="H650" s="9"/>
    </row>
    <row r="651" spans="8:8" x14ac:dyDescent="0.25">
      <c r="H651" s="9"/>
    </row>
    <row r="652" spans="8:8" x14ac:dyDescent="0.25">
      <c r="H652" s="9"/>
    </row>
    <row r="653" spans="8:8" x14ac:dyDescent="0.25">
      <c r="H653" s="9"/>
    </row>
    <row r="654" spans="8:8" x14ac:dyDescent="0.25">
      <c r="H654" s="9"/>
    </row>
    <row r="655" spans="8:8" x14ac:dyDescent="0.25">
      <c r="H655" s="9"/>
    </row>
    <row r="656" spans="8:8" x14ac:dyDescent="0.25">
      <c r="H656" s="9"/>
    </row>
    <row r="657" spans="8:8" x14ac:dyDescent="0.25">
      <c r="H657" s="9"/>
    </row>
    <row r="658" spans="8:8" x14ac:dyDescent="0.25">
      <c r="H658" s="9"/>
    </row>
    <row r="659" spans="8:8" x14ac:dyDescent="0.25">
      <c r="H659" s="9"/>
    </row>
    <row r="660" spans="8:8" x14ac:dyDescent="0.25">
      <c r="H660" s="9"/>
    </row>
    <row r="661" spans="8:8" x14ac:dyDescent="0.25">
      <c r="H661" s="9"/>
    </row>
    <row r="662" spans="8:8" x14ac:dyDescent="0.25">
      <c r="H662" s="9"/>
    </row>
    <row r="663" spans="8:8" x14ac:dyDescent="0.25">
      <c r="H663" s="9"/>
    </row>
    <row r="664" spans="8:8" x14ac:dyDescent="0.25">
      <c r="H664" s="9"/>
    </row>
    <row r="665" spans="8:8" x14ac:dyDescent="0.25">
      <c r="H665" s="9"/>
    </row>
    <row r="666" spans="8:8" x14ac:dyDescent="0.25">
      <c r="H666" s="9"/>
    </row>
    <row r="667" spans="8:8" x14ac:dyDescent="0.25">
      <c r="H667" s="9"/>
    </row>
    <row r="668" spans="8:8" x14ac:dyDescent="0.25">
      <c r="H668" s="9"/>
    </row>
    <row r="669" spans="8:8" x14ac:dyDescent="0.25">
      <c r="H669" s="9"/>
    </row>
    <row r="670" spans="8:8" x14ac:dyDescent="0.25">
      <c r="H670" s="9"/>
    </row>
    <row r="671" spans="8:8" x14ac:dyDescent="0.25">
      <c r="H671" s="9"/>
    </row>
    <row r="672" spans="8:8" x14ac:dyDescent="0.25">
      <c r="H672" s="9"/>
    </row>
    <row r="673" spans="8:8" x14ac:dyDescent="0.25">
      <c r="H673" s="9"/>
    </row>
    <row r="674" spans="8:8" x14ac:dyDescent="0.25">
      <c r="H674" s="9"/>
    </row>
    <row r="675" spans="8:8" x14ac:dyDescent="0.25">
      <c r="H675" s="9"/>
    </row>
    <row r="676" spans="8:8" x14ac:dyDescent="0.25">
      <c r="H676" s="9"/>
    </row>
    <row r="677" spans="8:8" x14ac:dyDescent="0.25">
      <c r="H677" s="9"/>
    </row>
    <row r="678" spans="8:8" x14ac:dyDescent="0.25">
      <c r="H678" s="9"/>
    </row>
    <row r="679" spans="8:8" x14ac:dyDescent="0.25">
      <c r="H679" s="9"/>
    </row>
    <row r="680" spans="8:8" x14ac:dyDescent="0.25">
      <c r="H680" s="9"/>
    </row>
    <row r="681" spans="8:8" x14ac:dyDescent="0.25">
      <c r="H681" s="9"/>
    </row>
    <row r="682" spans="8:8" x14ac:dyDescent="0.25">
      <c r="H682" s="9"/>
    </row>
    <row r="683" spans="8:8" x14ac:dyDescent="0.25">
      <c r="H683" s="9"/>
    </row>
    <row r="684" spans="8:8" x14ac:dyDescent="0.25">
      <c r="H684" s="9"/>
    </row>
    <row r="685" spans="8:8" x14ac:dyDescent="0.25">
      <c r="H685" s="9"/>
    </row>
    <row r="686" spans="8:8" x14ac:dyDescent="0.25">
      <c r="H686" s="9"/>
    </row>
    <row r="687" spans="8:8" x14ac:dyDescent="0.25">
      <c r="H687" s="9"/>
    </row>
    <row r="688" spans="8:8" x14ac:dyDescent="0.25">
      <c r="H688" s="9"/>
    </row>
    <row r="689" spans="8:8" x14ac:dyDescent="0.25">
      <c r="H689" s="9"/>
    </row>
    <row r="690" spans="8:8" x14ac:dyDescent="0.25">
      <c r="H690" s="9"/>
    </row>
    <row r="691" spans="8:8" x14ac:dyDescent="0.25">
      <c r="H691" s="9"/>
    </row>
    <row r="692" spans="8:8" x14ac:dyDescent="0.25">
      <c r="H692" s="9"/>
    </row>
    <row r="693" spans="8:8" x14ac:dyDescent="0.25">
      <c r="H693" s="9"/>
    </row>
    <row r="694" spans="8:8" x14ac:dyDescent="0.25">
      <c r="H694" s="9"/>
    </row>
    <row r="695" spans="8:8" x14ac:dyDescent="0.25">
      <c r="H695" s="9"/>
    </row>
    <row r="696" spans="8:8" x14ac:dyDescent="0.25">
      <c r="H696" s="9"/>
    </row>
    <row r="697" spans="8:8" x14ac:dyDescent="0.25">
      <c r="H697" s="9"/>
    </row>
    <row r="698" spans="8:8" x14ac:dyDescent="0.25">
      <c r="H698" s="9"/>
    </row>
    <row r="699" spans="8:8" x14ac:dyDescent="0.25">
      <c r="H699" s="9"/>
    </row>
    <row r="700" spans="8:8" x14ac:dyDescent="0.25">
      <c r="H700" s="9"/>
    </row>
    <row r="701" spans="8:8" x14ac:dyDescent="0.25">
      <c r="H701" s="9"/>
    </row>
    <row r="702" spans="8:8" x14ac:dyDescent="0.25">
      <c r="H702" s="9"/>
    </row>
    <row r="703" spans="8:8" x14ac:dyDescent="0.25">
      <c r="H703" s="9"/>
    </row>
    <row r="704" spans="8:8" x14ac:dyDescent="0.25">
      <c r="H704" s="9"/>
    </row>
    <row r="705" spans="8:8" x14ac:dyDescent="0.25">
      <c r="H705" s="9"/>
    </row>
    <row r="706" spans="8:8" x14ac:dyDescent="0.25">
      <c r="H706" s="9"/>
    </row>
    <row r="707" spans="8:8" x14ac:dyDescent="0.25">
      <c r="H707" s="9"/>
    </row>
    <row r="708" spans="8:8" x14ac:dyDescent="0.25">
      <c r="H708" s="9"/>
    </row>
    <row r="709" spans="8:8" x14ac:dyDescent="0.25">
      <c r="H709" s="9"/>
    </row>
    <row r="710" spans="8:8" x14ac:dyDescent="0.25">
      <c r="H710" s="9"/>
    </row>
    <row r="711" spans="8:8" x14ac:dyDescent="0.25">
      <c r="H711" s="9"/>
    </row>
    <row r="712" spans="8:8" x14ac:dyDescent="0.25">
      <c r="H712" s="9"/>
    </row>
    <row r="713" spans="8:8" x14ac:dyDescent="0.25">
      <c r="H713" s="9"/>
    </row>
    <row r="714" spans="8:8" x14ac:dyDescent="0.25">
      <c r="H714" s="9"/>
    </row>
    <row r="715" spans="8:8" x14ac:dyDescent="0.25">
      <c r="H715" s="9"/>
    </row>
    <row r="716" spans="8:8" x14ac:dyDescent="0.25">
      <c r="H716" s="9"/>
    </row>
    <row r="717" spans="8:8" x14ac:dyDescent="0.25">
      <c r="H717" s="9"/>
    </row>
    <row r="718" spans="8:8" x14ac:dyDescent="0.25">
      <c r="H718" s="9"/>
    </row>
    <row r="719" spans="8:8" x14ac:dyDescent="0.25">
      <c r="H719" s="9"/>
    </row>
    <row r="720" spans="8:8" x14ac:dyDescent="0.25">
      <c r="H720" s="9"/>
    </row>
    <row r="721" spans="8:8" x14ac:dyDescent="0.25">
      <c r="H721" s="9"/>
    </row>
    <row r="722" spans="8:8" x14ac:dyDescent="0.25">
      <c r="H722" s="9"/>
    </row>
    <row r="723" spans="8:8" x14ac:dyDescent="0.25">
      <c r="H723" s="9"/>
    </row>
    <row r="724" spans="8:8" x14ac:dyDescent="0.25">
      <c r="H724" s="9"/>
    </row>
    <row r="725" spans="8:8" x14ac:dyDescent="0.25">
      <c r="H725" s="9"/>
    </row>
    <row r="726" spans="8:8" x14ac:dyDescent="0.25">
      <c r="H726" s="9"/>
    </row>
    <row r="727" spans="8:8" x14ac:dyDescent="0.25">
      <c r="H727" s="9"/>
    </row>
    <row r="728" spans="8:8" x14ac:dyDescent="0.25">
      <c r="H728" s="9"/>
    </row>
    <row r="729" spans="8:8" x14ac:dyDescent="0.25">
      <c r="H729" s="9"/>
    </row>
    <row r="730" spans="8:8" x14ac:dyDescent="0.25">
      <c r="H730" s="9"/>
    </row>
    <row r="731" spans="8:8" x14ac:dyDescent="0.25">
      <c r="H731" s="9"/>
    </row>
    <row r="732" spans="8:8" x14ac:dyDescent="0.25">
      <c r="H732" s="9"/>
    </row>
    <row r="733" spans="8:8" x14ac:dyDescent="0.25">
      <c r="H733" s="9"/>
    </row>
    <row r="734" spans="8:8" x14ac:dyDescent="0.25">
      <c r="H734" s="9"/>
    </row>
    <row r="735" spans="8:8" x14ac:dyDescent="0.25">
      <c r="H735" s="9"/>
    </row>
    <row r="736" spans="8:8" x14ac:dyDescent="0.25">
      <c r="H736" s="9"/>
    </row>
    <row r="737" spans="8:8" x14ac:dyDescent="0.25">
      <c r="H737" s="9"/>
    </row>
    <row r="738" spans="8:8" x14ac:dyDescent="0.25">
      <c r="H738" s="9"/>
    </row>
    <row r="739" spans="8:8" x14ac:dyDescent="0.25">
      <c r="H739" s="9"/>
    </row>
    <row r="740" spans="8:8" x14ac:dyDescent="0.25">
      <c r="H740" s="9"/>
    </row>
    <row r="741" spans="8:8" x14ac:dyDescent="0.25">
      <c r="H741" s="9"/>
    </row>
    <row r="742" spans="8:8" x14ac:dyDescent="0.25">
      <c r="H742" s="9"/>
    </row>
    <row r="743" spans="8:8" x14ac:dyDescent="0.25">
      <c r="H743" s="9"/>
    </row>
    <row r="744" spans="8:8" x14ac:dyDescent="0.25">
      <c r="H744" s="9"/>
    </row>
    <row r="745" spans="8:8" x14ac:dyDescent="0.25">
      <c r="H745" s="9"/>
    </row>
    <row r="746" spans="8:8" x14ac:dyDescent="0.25">
      <c r="H746" s="9"/>
    </row>
    <row r="747" spans="8:8" x14ac:dyDescent="0.25">
      <c r="H747" s="9"/>
    </row>
    <row r="748" spans="8:8" x14ac:dyDescent="0.25">
      <c r="H748" s="9"/>
    </row>
    <row r="749" spans="8:8" x14ac:dyDescent="0.25">
      <c r="H749" s="9"/>
    </row>
    <row r="750" spans="8:8" x14ac:dyDescent="0.25">
      <c r="H750" s="9"/>
    </row>
    <row r="751" spans="8:8" x14ac:dyDescent="0.25">
      <c r="H751" s="9"/>
    </row>
    <row r="752" spans="8:8" x14ac:dyDescent="0.25">
      <c r="H752" s="9"/>
    </row>
    <row r="753" spans="8:8" x14ac:dyDescent="0.25">
      <c r="H753" s="9"/>
    </row>
    <row r="754" spans="8:8" x14ac:dyDescent="0.25">
      <c r="H754" s="9"/>
    </row>
    <row r="755" spans="8:8" x14ac:dyDescent="0.25">
      <c r="H755" s="9"/>
    </row>
    <row r="756" spans="8:8" x14ac:dyDescent="0.25">
      <c r="H756" s="9"/>
    </row>
    <row r="757" spans="8:8" x14ac:dyDescent="0.25">
      <c r="H757" s="9"/>
    </row>
    <row r="758" spans="8:8" x14ac:dyDescent="0.25">
      <c r="H758" s="9"/>
    </row>
    <row r="759" spans="8:8" x14ac:dyDescent="0.25">
      <c r="H759" s="9"/>
    </row>
    <row r="760" spans="8:8" x14ac:dyDescent="0.25">
      <c r="H760" s="9"/>
    </row>
    <row r="761" spans="8:8" x14ac:dyDescent="0.25">
      <c r="H761" s="9"/>
    </row>
    <row r="762" spans="8:8" x14ac:dyDescent="0.25">
      <c r="H762" s="9"/>
    </row>
    <row r="763" spans="8:8" x14ac:dyDescent="0.25">
      <c r="H763" s="9"/>
    </row>
    <row r="764" spans="8:8" x14ac:dyDescent="0.25">
      <c r="H764" s="9"/>
    </row>
    <row r="765" spans="8:8" x14ac:dyDescent="0.25">
      <c r="H765" s="9"/>
    </row>
    <row r="766" spans="8:8" x14ac:dyDescent="0.25">
      <c r="H766" s="9"/>
    </row>
    <row r="767" spans="8:8" x14ac:dyDescent="0.25">
      <c r="H767" s="9"/>
    </row>
    <row r="768" spans="8:8" x14ac:dyDescent="0.25">
      <c r="H768" s="9"/>
    </row>
    <row r="769" spans="8:8" x14ac:dyDescent="0.25">
      <c r="H769" s="9"/>
    </row>
    <row r="770" spans="8:8" x14ac:dyDescent="0.25">
      <c r="H770" s="9"/>
    </row>
    <row r="771" spans="8:8" x14ac:dyDescent="0.25">
      <c r="H771" s="9"/>
    </row>
    <row r="772" spans="8:8" x14ac:dyDescent="0.25">
      <c r="H772" s="9"/>
    </row>
    <row r="773" spans="8:8" x14ac:dyDescent="0.25">
      <c r="H773" s="9"/>
    </row>
    <row r="774" spans="8:8" x14ac:dyDescent="0.25">
      <c r="H774" s="9"/>
    </row>
    <row r="775" spans="8:8" x14ac:dyDescent="0.25">
      <c r="H775" s="9"/>
    </row>
    <row r="776" spans="8:8" x14ac:dyDescent="0.25">
      <c r="H776" s="9"/>
    </row>
    <row r="777" spans="8:8" x14ac:dyDescent="0.25">
      <c r="H777" s="9"/>
    </row>
    <row r="778" spans="8:8" x14ac:dyDescent="0.25">
      <c r="H778" s="9"/>
    </row>
    <row r="779" spans="8:8" x14ac:dyDescent="0.25">
      <c r="H779" s="9"/>
    </row>
    <row r="780" spans="8:8" x14ac:dyDescent="0.25">
      <c r="H780" s="9"/>
    </row>
    <row r="781" spans="8:8" x14ac:dyDescent="0.25">
      <c r="H781" s="9"/>
    </row>
    <row r="782" spans="8:8" x14ac:dyDescent="0.25">
      <c r="H782" s="9"/>
    </row>
    <row r="783" spans="8:8" x14ac:dyDescent="0.25">
      <c r="H783" s="9"/>
    </row>
    <row r="784" spans="8:8" x14ac:dyDescent="0.25">
      <c r="H784" s="9"/>
    </row>
    <row r="785" spans="8:8" x14ac:dyDescent="0.25">
      <c r="H785" s="9"/>
    </row>
    <row r="786" spans="8:8" x14ac:dyDescent="0.25">
      <c r="H786" s="9"/>
    </row>
    <row r="787" spans="8:8" x14ac:dyDescent="0.25">
      <c r="H787" s="9"/>
    </row>
    <row r="788" spans="8:8" x14ac:dyDescent="0.25">
      <c r="H788" s="9"/>
    </row>
    <row r="789" spans="8:8" x14ac:dyDescent="0.25">
      <c r="H789" s="9"/>
    </row>
    <row r="790" spans="8:8" x14ac:dyDescent="0.25">
      <c r="H790" s="9"/>
    </row>
    <row r="791" spans="8:8" x14ac:dyDescent="0.25">
      <c r="H791" s="9"/>
    </row>
    <row r="792" spans="8:8" x14ac:dyDescent="0.25">
      <c r="H792" s="9"/>
    </row>
    <row r="793" spans="8:8" x14ac:dyDescent="0.25">
      <c r="H793" s="9"/>
    </row>
    <row r="794" spans="8:8" x14ac:dyDescent="0.25">
      <c r="H794" s="9"/>
    </row>
    <row r="795" spans="8:8" x14ac:dyDescent="0.25">
      <c r="H795" s="9"/>
    </row>
    <row r="796" spans="8:8" x14ac:dyDescent="0.25">
      <c r="H796" s="9"/>
    </row>
    <row r="797" spans="8:8" x14ac:dyDescent="0.25">
      <c r="H797" s="9"/>
    </row>
    <row r="798" spans="8:8" x14ac:dyDescent="0.25">
      <c r="H798" s="9"/>
    </row>
    <row r="799" spans="8:8" x14ac:dyDescent="0.25">
      <c r="H799" s="9"/>
    </row>
    <row r="800" spans="8:8" x14ac:dyDescent="0.25">
      <c r="H800" s="9"/>
    </row>
    <row r="801" spans="8:8" x14ac:dyDescent="0.25">
      <c r="H801" s="9"/>
    </row>
    <row r="802" spans="8:8" x14ac:dyDescent="0.25">
      <c r="H802" s="9"/>
    </row>
    <row r="803" spans="8:8" x14ac:dyDescent="0.25">
      <c r="H803" s="9"/>
    </row>
    <row r="804" spans="8:8" x14ac:dyDescent="0.25">
      <c r="H804" s="9"/>
    </row>
    <row r="805" spans="8:8" x14ac:dyDescent="0.25">
      <c r="H805" s="9"/>
    </row>
    <row r="806" spans="8:8" x14ac:dyDescent="0.25">
      <c r="H806" s="9"/>
    </row>
    <row r="807" spans="8:8" x14ac:dyDescent="0.25">
      <c r="H807" s="9"/>
    </row>
    <row r="808" spans="8:8" x14ac:dyDescent="0.25">
      <c r="H808" s="9"/>
    </row>
    <row r="809" spans="8:8" x14ac:dyDescent="0.25">
      <c r="H809" s="9"/>
    </row>
    <row r="810" spans="8:8" x14ac:dyDescent="0.25">
      <c r="H810" s="9"/>
    </row>
    <row r="811" spans="8:8" x14ac:dyDescent="0.25">
      <c r="H811" s="9"/>
    </row>
    <row r="812" spans="8:8" x14ac:dyDescent="0.25">
      <c r="H812" s="9"/>
    </row>
    <row r="813" spans="8:8" x14ac:dyDescent="0.25">
      <c r="H813" s="9"/>
    </row>
    <row r="814" spans="8:8" x14ac:dyDescent="0.25">
      <c r="H814" s="9"/>
    </row>
    <row r="815" spans="8:8" x14ac:dyDescent="0.25">
      <c r="H815" s="9"/>
    </row>
    <row r="816" spans="8:8" x14ac:dyDescent="0.25">
      <c r="H816" s="9"/>
    </row>
    <row r="817" spans="8:8" x14ac:dyDescent="0.25">
      <c r="H817" s="9"/>
    </row>
    <row r="818" spans="8:8" x14ac:dyDescent="0.25">
      <c r="H818" s="9"/>
    </row>
    <row r="819" spans="8:8" x14ac:dyDescent="0.25">
      <c r="H819" s="9"/>
    </row>
    <row r="820" spans="8:8" x14ac:dyDescent="0.25">
      <c r="H820" s="9"/>
    </row>
    <row r="821" spans="8:8" x14ac:dyDescent="0.25">
      <c r="H821" s="9"/>
    </row>
    <row r="822" spans="8:8" x14ac:dyDescent="0.25">
      <c r="H822" s="9"/>
    </row>
    <row r="823" spans="8:8" x14ac:dyDescent="0.25">
      <c r="H823" s="9"/>
    </row>
    <row r="824" spans="8:8" x14ac:dyDescent="0.25">
      <c r="H824" s="9"/>
    </row>
    <row r="825" spans="8:8" x14ac:dyDescent="0.25">
      <c r="H825" s="9"/>
    </row>
    <row r="826" spans="8:8" x14ac:dyDescent="0.25">
      <c r="H826" s="9"/>
    </row>
    <row r="827" spans="8:8" x14ac:dyDescent="0.25">
      <c r="H827" s="9"/>
    </row>
    <row r="828" spans="8:8" x14ac:dyDescent="0.25">
      <c r="H828" s="9"/>
    </row>
    <row r="829" spans="8:8" x14ac:dyDescent="0.25">
      <c r="H829" s="9"/>
    </row>
    <row r="830" spans="8:8" x14ac:dyDescent="0.25">
      <c r="H830" s="9"/>
    </row>
    <row r="831" spans="8:8" x14ac:dyDescent="0.25">
      <c r="H831" s="9"/>
    </row>
    <row r="832" spans="8:8" x14ac:dyDescent="0.25">
      <c r="H832" s="9"/>
    </row>
    <row r="833" spans="8:8" x14ac:dyDescent="0.25">
      <c r="H833" s="9"/>
    </row>
    <row r="834" spans="8:8" x14ac:dyDescent="0.25">
      <c r="H834" s="9"/>
    </row>
    <row r="835" spans="8:8" x14ac:dyDescent="0.25">
      <c r="H835" s="9"/>
    </row>
    <row r="836" spans="8:8" x14ac:dyDescent="0.25">
      <c r="H836" s="9"/>
    </row>
    <row r="837" spans="8:8" x14ac:dyDescent="0.25">
      <c r="H837" s="9"/>
    </row>
    <row r="838" spans="8:8" x14ac:dyDescent="0.25">
      <c r="H838" s="9"/>
    </row>
    <row r="839" spans="8:8" x14ac:dyDescent="0.25">
      <c r="H839" s="9"/>
    </row>
    <row r="840" spans="8:8" x14ac:dyDescent="0.25">
      <c r="H840" s="9"/>
    </row>
    <row r="841" spans="8:8" x14ac:dyDescent="0.25">
      <c r="H841" s="9"/>
    </row>
    <row r="842" spans="8:8" x14ac:dyDescent="0.25">
      <c r="H842" s="9"/>
    </row>
    <row r="843" spans="8:8" x14ac:dyDescent="0.25">
      <c r="H843" s="9"/>
    </row>
    <row r="844" spans="8:8" x14ac:dyDescent="0.25">
      <c r="H844" s="9"/>
    </row>
    <row r="845" spans="8:8" x14ac:dyDescent="0.25">
      <c r="H845" s="9"/>
    </row>
    <row r="846" spans="8:8" x14ac:dyDescent="0.25">
      <c r="H846" s="9"/>
    </row>
    <row r="847" spans="8:8" x14ac:dyDescent="0.25">
      <c r="H847" s="9"/>
    </row>
    <row r="848" spans="8:8" x14ac:dyDescent="0.25">
      <c r="H848" s="9"/>
    </row>
    <row r="849" spans="8:8" x14ac:dyDescent="0.25">
      <c r="H849" s="9"/>
    </row>
    <row r="850" spans="8:8" x14ac:dyDescent="0.25">
      <c r="H850" s="9"/>
    </row>
    <row r="851" spans="8:8" x14ac:dyDescent="0.25">
      <c r="H851" s="9"/>
    </row>
    <row r="852" spans="8:8" x14ac:dyDescent="0.25">
      <c r="H852" s="9"/>
    </row>
    <row r="853" spans="8:8" x14ac:dyDescent="0.25">
      <c r="H853" s="9"/>
    </row>
    <row r="854" spans="8:8" x14ac:dyDescent="0.25">
      <c r="H854" s="9"/>
    </row>
    <row r="855" spans="8:8" x14ac:dyDescent="0.25">
      <c r="H855" s="9"/>
    </row>
    <row r="856" spans="8:8" x14ac:dyDescent="0.25">
      <c r="H856" s="9"/>
    </row>
    <row r="857" spans="8:8" x14ac:dyDescent="0.25">
      <c r="H857" s="9"/>
    </row>
    <row r="858" spans="8:8" x14ac:dyDescent="0.25">
      <c r="H858" s="9"/>
    </row>
    <row r="859" spans="8:8" x14ac:dyDescent="0.25">
      <c r="H859" s="9"/>
    </row>
    <row r="860" spans="8:8" x14ac:dyDescent="0.25">
      <c r="H860" s="9"/>
    </row>
    <row r="861" spans="8:8" x14ac:dyDescent="0.25">
      <c r="H861" s="9"/>
    </row>
    <row r="862" spans="8:8" x14ac:dyDescent="0.25">
      <c r="H862" s="9"/>
    </row>
    <row r="863" spans="8:8" x14ac:dyDescent="0.25">
      <c r="H863" s="9"/>
    </row>
    <row r="864" spans="8:8" x14ac:dyDescent="0.25">
      <c r="H864" s="9"/>
    </row>
    <row r="865" spans="8:8" x14ac:dyDescent="0.25">
      <c r="H865" s="9"/>
    </row>
    <row r="866" spans="8:8" x14ac:dyDescent="0.25">
      <c r="H866" s="9"/>
    </row>
    <row r="867" spans="8:8" x14ac:dyDescent="0.25">
      <c r="H867" s="9"/>
    </row>
    <row r="868" spans="8:8" x14ac:dyDescent="0.25">
      <c r="H868" s="9"/>
    </row>
    <row r="869" spans="8:8" x14ac:dyDescent="0.25">
      <c r="H869" s="9"/>
    </row>
    <row r="870" spans="8:8" x14ac:dyDescent="0.25">
      <c r="H870" s="9"/>
    </row>
    <row r="871" spans="8:8" x14ac:dyDescent="0.25">
      <c r="H871" s="9"/>
    </row>
    <row r="872" spans="8:8" x14ac:dyDescent="0.25">
      <c r="H872" s="9"/>
    </row>
    <row r="873" spans="8:8" x14ac:dyDescent="0.25">
      <c r="H873" s="9"/>
    </row>
    <row r="874" spans="8:8" x14ac:dyDescent="0.25">
      <c r="H874" s="9"/>
    </row>
    <row r="875" spans="8:8" x14ac:dyDescent="0.25">
      <c r="H875" s="9"/>
    </row>
    <row r="876" spans="8:8" x14ac:dyDescent="0.25">
      <c r="H876" s="9"/>
    </row>
    <row r="877" spans="8:8" x14ac:dyDescent="0.25">
      <c r="H877" s="9"/>
    </row>
    <row r="878" spans="8:8" x14ac:dyDescent="0.25">
      <c r="H878" s="9"/>
    </row>
    <row r="879" spans="8:8" x14ac:dyDescent="0.25">
      <c r="H879" s="9"/>
    </row>
    <row r="880" spans="8:8" x14ac:dyDescent="0.25">
      <c r="H880" s="9"/>
    </row>
    <row r="881" spans="8:8" x14ac:dyDescent="0.25">
      <c r="H881" s="9"/>
    </row>
    <row r="882" spans="8:8" x14ac:dyDescent="0.25">
      <c r="H882" s="9"/>
    </row>
    <row r="883" spans="8:8" x14ac:dyDescent="0.25">
      <c r="H883" s="9"/>
    </row>
    <row r="884" spans="8:8" x14ac:dyDescent="0.25">
      <c r="H884" s="9"/>
    </row>
    <row r="885" spans="8:8" x14ac:dyDescent="0.25">
      <c r="H885" s="9"/>
    </row>
    <row r="886" spans="8:8" x14ac:dyDescent="0.25">
      <c r="H886" s="9"/>
    </row>
    <row r="887" spans="8:8" x14ac:dyDescent="0.25">
      <c r="H887" s="9"/>
    </row>
    <row r="888" spans="8:8" x14ac:dyDescent="0.25">
      <c r="H888" s="9"/>
    </row>
    <row r="889" spans="8:8" x14ac:dyDescent="0.25">
      <c r="H889" s="9"/>
    </row>
    <row r="890" spans="8:8" x14ac:dyDescent="0.25">
      <c r="H890" s="9"/>
    </row>
    <row r="891" spans="8:8" x14ac:dyDescent="0.25">
      <c r="H891" s="9"/>
    </row>
    <row r="892" spans="8:8" x14ac:dyDescent="0.25">
      <c r="H892" s="9"/>
    </row>
    <row r="893" spans="8:8" x14ac:dyDescent="0.25">
      <c r="H893" s="9"/>
    </row>
    <row r="894" spans="8:8" x14ac:dyDescent="0.25">
      <c r="H894" s="9"/>
    </row>
    <row r="895" spans="8:8" x14ac:dyDescent="0.25">
      <c r="H895" s="9"/>
    </row>
    <row r="896" spans="8:8" x14ac:dyDescent="0.25">
      <c r="H896" s="9"/>
    </row>
    <row r="897" spans="8:8" x14ac:dyDescent="0.25">
      <c r="H897" s="9"/>
    </row>
    <row r="898" spans="8:8" x14ac:dyDescent="0.25">
      <c r="H898" s="9"/>
    </row>
    <row r="899" spans="8:8" x14ac:dyDescent="0.25">
      <c r="H899" s="9"/>
    </row>
    <row r="900" spans="8:8" x14ac:dyDescent="0.25">
      <c r="H900" s="9"/>
    </row>
    <row r="901" spans="8:8" x14ac:dyDescent="0.25">
      <c r="H901" s="9"/>
    </row>
    <row r="902" spans="8:8" x14ac:dyDescent="0.25">
      <c r="H902" s="9"/>
    </row>
    <row r="903" spans="8:8" x14ac:dyDescent="0.25">
      <c r="H903" s="9"/>
    </row>
    <row r="904" spans="8:8" x14ac:dyDescent="0.25">
      <c r="H904" s="9"/>
    </row>
    <row r="905" spans="8:8" x14ac:dyDescent="0.25">
      <c r="H905" s="9"/>
    </row>
    <row r="906" spans="8:8" x14ac:dyDescent="0.25">
      <c r="H906" s="9"/>
    </row>
    <row r="907" spans="8:8" x14ac:dyDescent="0.25">
      <c r="H907" s="9"/>
    </row>
    <row r="908" spans="8:8" x14ac:dyDescent="0.25">
      <c r="H908" s="9"/>
    </row>
    <row r="909" spans="8:8" x14ac:dyDescent="0.25">
      <c r="H909" s="9"/>
    </row>
    <row r="910" spans="8:8" x14ac:dyDescent="0.25">
      <c r="H910" s="9"/>
    </row>
    <row r="911" spans="8:8" x14ac:dyDescent="0.25">
      <c r="H911" s="9"/>
    </row>
    <row r="912" spans="8:8" x14ac:dyDescent="0.25">
      <c r="H912" s="9"/>
    </row>
    <row r="913" spans="8:8" x14ac:dyDescent="0.25">
      <c r="H913" s="9"/>
    </row>
    <row r="914" spans="8:8" x14ac:dyDescent="0.25">
      <c r="H914" s="9"/>
    </row>
    <row r="915" spans="8:8" x14ac:dyDescent="0.25">
      <c r="H915" s="9"/>
    </row>
    <row r="916" spans="8:8" x14ac:dyDescent="0.25">
      <c r="H916" s="9"/>
    </row>
    <row r="917" spans="8:8" x14ac:dyDescent="0.25">
      <c r="H917" s="9"/>
    </row>
    <row r="918" spans="8:8" x14ac:dyDescent="0.25">
      <c r="H918" s="9"/>
    </row>
    <row r="919" spans="8:8" x14ac:dyDescent="0.25">
      <c r="H919" s="9"/>
    </row>
    <row r="920" spans="8:8" x14ac:dyDescent="0.25">
      <c r="H920" s="9"/>
    </row>
    <row r="921" spans="8:8" x14ac:dyDescent="0.25">
      <c r="H921" s="9"/>
    </row>
    <row r="922" spans="8:8" x14ac:dyDescent="0.25">
      <c r="H922" s="9"/>
    </row>
    <row r="923" spans="8:8" x14ac:dyDescent="0.25">
      <c r="H923" s="9"/>
    </row>
    <row r="924" spans="8:8" x14ac:dyDescent="0.25">
      <c r="H924" s="9"/>
    </row>
    <row r="925" spans="8:8" x14ac:dyDescent="0.25">
      <c r="H925" s="9"/>
    </row>
    <row r="926" spans="8:8" x14ac:dyDescent="0.25">
      <c r="H926" s="9"/>
    </row>
    <row r="927" spans="8:8" x14ac:dyDescent="0.25">
      <c r="H927" s="9"/>
    </row>
    <row r="928" spans="8:8" x14ac:dyDescent="0.25">
      <c r="H928" s="9"/>
    </row>
    <row r="929" spans="8:8" x14ac:dyDescent="0.25">
      <c r="H929" s="9"/>
    </row>
    <row r="930" spans="8:8" x14ac:dyDescent="0.25">
      <c r="H930" s="9"/>
    </row>
    <row r="931" spans="8:8" x14ac:dyDescent="0.25">
      <c r="H931" s="9"/>
    </row>
    <row r="932" spans="8:8" x14ac:dyDescent="0.25">
      <c r="H932" s="9"/>
    </row>
    <row r="933" spans="8:8" x14ac:dyDescent="0.25">
      <c r="H933" s="9"/>
    </row>
    <row r="934" spans="8:8" x14ac:dyDescent="0.25">
      <c r="H934" s="9"/>
    </row>
    <row r="935" spans="8:8" x14ac:dyDescent="0.25">
      <c r="H935" s="9"/>
    </row>
    <row r="936" spans="8:8" x14ac:dyDescent="0.25">
      <c r="H936" s="9"/>
    </row>
    <row r="937" spans="8:8" x14ac:dyDescent="0.25">
      <c r="H937" s="9"/>
    </row>
    <row r="938" spans="8:8" x14ac:dyDescent="0.25">
      <c r="H938" s="9"/>
    </row>
    <row r="939" spans="8:8" x14ac:dyDescent="0.25">
      <c r="H939" s="9"/>
    </row>
    <row r="940" spans="8:8" x14ac:dyDescent="0.25">
      <c r="H940" s="9"/>
    </row>
    <row r="941" spans="8:8" x14ac:dyDescent="0.25">
      <c r="H941" s="9"/>
    </row>
    <row r="942" spans="8:8" x14ac:dyDescent="0.25">
      <c r="H942" s="9"/>
    </row>
    <row r="943" spans="8:8" x14ac:dyDescent="0.25">
      <c r="H943" s="9"/>
    </row>
    <row r="944" spans="8:8" x14ac:dyDescent="0.25">
      <c r="H944" s="9"/>
    </row>
    <row r="945" spans="8:8" x14ac:dyDescent="0.25">
      <c r="H945" s="9"/>
    </row>
    <row r="946" spans="8:8" x14ac:dyDescent="0.25">
      <c r="H946" s="9"/>
    </row>
    <row r="947" spans="8:8" x14ac:dyDescent="0.25">
      <c r="H947" s="9"/>
    </row>
    <row r="948" spans="8:8" x14ac:dyDescent="0.25">
      <c r="H948" s="9"/>
    </row>
    <row r="949" spans="8:8" x14ac:dyDescent="0.25">
      <c r="H949" s="9"/>
    </row>
    <row r="950" spans="8:8" x14ac:dyDescent="0.25">
      <c r="H950" s="9"/>
    </row>
    <row r="951" spans="8:8" x14ac:dyDescent="0.25">
      <c r="H951" s="9"/>
    </row>
    <row r="952" spans="8:8" x14ac:dyDescent="0.25">
      <c r="H952" s="9"/>
    </row>
    <row r="953" spans="8:8" x14ac:dyDescent="0.25">
      <c r="H953" s="9"/>
    </row>
    <row r="954" spans="8:8" x14ac:dyDescent="0.25">
      <c r="H954" s="9"/>
    </row>
    <row r="955" spans="8:8" x14ac:dyDescent="0.25">
      <c r="H955" s="9"/>
    </row>
    <row r="956" spans="8:8" x14ac:dyDescent="0.25">
      <c r="H956" s="9"/>
    </row>
    <row r="957" spans="8:8" x14ac:dyDescent="0.25">
      <c r="H957" s="9"/>
    </row>
    <row r="958" spans="8:8" x14ac:dyDescent="0.25">
      <c r="H958" s="9"/>
    </row>
    <row r="959" spans="8:8" x14ac:dyDescent="0.25">
      <c r="H959" s="9"/>
    </row>
    <row r="960" spans="8:8" x14ac:dyDescent="0.25">
      <c r="H960" s="9"/>
    </row>
    <row r="961" spans="8:8" x14ac:dyDescent="0.25">
      <c r="H961" s="9"/>
    </row>
    <row r="962" spans="8:8" x14ac:dyDescent="0.25">
      <c r="H962" s="9"/>
    </row>
    <row r="963" spans="8:8" x14ac:dyDescent="0.25">
      <c r="H963" s="9"/>
    </row>
    <row r="964" spans="8:8" x14ac:dyDescent="0.25">
      <c r="H964" s="9"/>
    </row>
    <row r="965" spans="8:8" x14ac:dyDescent="0.25">
      <c r="H965" s="9"/>
    </row>
    <row r="966" spans="8:8" x14ac:dyDescent="0.25">
      <c r="H966" s="9"/>
    </row>
    <row r="967" spans="8:8" x14ac:dyDescent="0.25">
      <c r="H967" s="9"/>
    </row>
    <row r="968" spans="8:8" x14ac:dyDescent="0.25">
      <c r="H968" s="9"/>
    </row>
    <row r="969" spans="8:8" x14ac:dyDescent="0.25">
      <c r="H969" s="9"/>
    </row>
    <row r="970" spans="8:8" x14ac:dyDescent="0.25">
      <c r="H970" s="9"/>
    </row>
    <row r="971" spans="8:8" x14ac:dyDescent="0.25">
      <c r="H971" s="9"/>
    </row>
    <row r="972" spans="8:8" x14ac:dyDescent="0.25">
      <c r="H972" s="9"/>
    </row>
    <row r="973" spans="8:8" x14ac:dyDescent="0.25">
      <c r="H973" s="9"/>
    </row>
    <row r="974" spans="8:8" x14ac:dyDescent="0.25">
      <c r="H974" s="9"/>
    </row>
    <row r="975" spans="8:8" x14ac:dyDescent="0.25">
      <c r="H975" s="9"/>
    </row>
    <row r="976" spans="8:8" x14ac:dyDescent="0.25">
      <c r="H976" s="9"/>
    </row>
    <row r="977" spans="8:8" x14ac:dyDescent="0.25">
      <c r="H977" s="9"/>
    </row>
    <row r="978" spans="8:8" x14ac:dyDescent="0.25">
      <c r="H978" s="9"/>
    </row>
    <row r="979" spans="8:8" x14ac:dyDescent="0.25">
      <c r="H979" s="9"/>
    </row>
    <row r="980" spans="8:8" x14ac:dyDescent="0.25">
      <c r="H980" s="9"/>
    </row>
    <row r="981" spans="8:8" x14ac:dyDescent="0.25">
      <c r="H981" s="9"/>
    </row>
    <row r="982" spans="8:8" x14ac:dyDescent="0.25">
      <c r="H982" s="9"/>
    </row>
    <row r="983" spans="8:8" x14ac:dyDescent="0.25">
      <c r="H983" s="9"/>
    </row>
    <row r="984" spans="8:8" x14ac:dyDescent="0.25">
      <c r="H984" s="9"/>
    </row>
    <row r="985" spans="8:8" x14ac:dyDescent="0.25">
      <c r="H985" s="9"/>
    </row>
    <row r="986" spans="8:8" x14ac:dyDescent="0.25">
      <c r="H986" s="9"/>
    </row>
    <row r="987" spans="8:8" x14ac:dyDescent="0.25">
      <c r="H987" s="9"/>
    </row>
    <row r="988" spans="8:8" x14ac:dyDescent="0.25">
      <c r="H988" s="9"/>
    </row>
    <row r="989" spans="8:8" x14ac:dyDescent="0.25">
      <c r="H989" s="9"/>
    </row>
    <row r="990" spans="8:8" x14ac:dyDescent="0.25">
      <c r="H990" s="9"/>
    </row>
    <row r="991" spans="8:8" x14ac:dyDescent="0.25">
      <c r="H991" s="9"/>
    </row>
    <row r="992" spans="8:8" x14ac:dyDescent="0.25">
      <c r="H992" s="9"/>
    </row>
    <row r="993" spans="8:8" x14ac:dyDescent="0.25">
      <c r="H993" s="9"/>
    </row>
    <row r="994" spans="8:8" x14ac:dyDescent="0.25">
      <c r="H994" s="9"/>
    </row>
    <row r="995" spans="8:8" x14ac:dyDescent="0.25">
      <c r="H995" s="9"/>
    </row>
    <row r="996" spans="8:8" x14ac:dyDescent="0.25">
      <c r="H996" s="9"/>
    </row>
    <row r="997" spans="8:8" x14ac:dyDescent="0.25">
      <c r="H997" s="9"/>
    </row>
    <row r="998" spans="8:8" x14ac:dyDescent="0.25">
      <c r="H998" s="9"/>
    </row>
    <row r="999" spans="8:8" x14ac:dyDescent="0.25">
      <c r="H999" s="9"/>
    </row>
    <row r="1000" spans="8:8" x14ac:dyDescent="0.25">
      <c r="H1000" s="9"/>
    </row>
    <row r="1001" spans="8:8" x14ac:dyDescent="0.25">
      <c r="H1001" s="9"/>
    </row>
    <row r="1002" spans="8:8" x14ac:dyDescent="0.25">
      <c r="H1002" s="9"/>
    </row>
    <row r="1003" spans="8:8" x14ac:dyDescent="0.25">
      <c r="H1003" s="9"/>
    </row>
    <row r="1004" spans="8:8" x14ac:dyDescent="0.25">
      <c r="H1004" s="9"/>
    </row>
    <row r="1005" spans="8:8" x14ac:dyDescent="0.25">
      <c r="H1005" s="9"/>
    </row>
    <row r="1006" spans="8:8" x14ac:dyDescent="0.25">
      <c r="H1006" s="9"/>
    </row>
    <row r="1007" spans="8:8" x14ac:dyDescent="0.25">
      <c r="H1007" s="9"/>
    </row>
    <row r="1008" spans="8:8" x14ac:dyDescent="0.25">
      <c r="H1008" s="9"/>
    </row>
    <row r="1009" spans="8:8" x14ac:dyDescent="0.25">
      <c r="H1009" s="9"/>
    </row>
    <row r="1010" spans="8:8" x14ac:dyDescent="0.25">
      <c r="H1010" s="9"/>
    </row>
    <row r="1011" spans="8:8" x14ac:dyDescent="0.25">
      <c r="H1011" s="9"/>
    </row>
    <row r="1012" spans="8:8" x14ac:dyDescent="0.25">
      <c r="H1012" s="9"/>
    </row>
    <row r="1013" spans="8:8" x14ac:dyDescent="0.25">
      <c r="H1013" s="9"/>
    </row>
    <row r="1014" spans="8:8" x14ac:dyDescent="0.25">
      <c r="H1014" s="9"/>
    </row>
    <row r="1015" spans="8:8" x14ac:dyDescent="0.25">
      <c r="H1015" s="9"/>
    </row>
    <row r="1016" spans="8:8" x14ac:dyDescent="0.25">
      <c r="H1016" s="9"/>
    </row>
    <row r="1017" spans="8:8" x14ac:dyDescent="0.25">
      <c r="H1017" s="9"/>
    </row>
    <row r="1018" spans="8:8" x14ac:dyDescent="0.25">
      <c r="H1018" s="9"/>
    </row>
    <row r="1019" spans="8:8" x14ac:dyDescent="0.25">
      <c r="H1019" s="9"/>
    </row>
    <row r="1020" spans="8:8" x14ac:dyDescent="0.25">
      <c r="H1020" s="9"/>
    </row>
    <row r="1021" spans="8:8" x14ac:dyDescent="0.25">
      <c r="H1021" s="9"/>
    </row>
    <row r="1022" spans="8:8" x14ac:dyDescent="0.25">
      <c r="H1022" s="9"/>
    </row>
    <row r="1023" spans="8:8" x14ac:dyDescent="0.25">
      <c r="H1023" s="9"/>
    </row>
    <row r="1024" spans="8:8" x14ac:dyDescent="0.25">
      <c r="H1024" s="9"/>
    </row>
    <row r="1025" spans="8:8" x14ac:dyDescent="0.25">
      <c r="H1025" s="9"/>
    </row>
    <row r="1026" spans="8:8" x14ac:dyDescent="0.25">
      <c r="H1026" s="9"/>
    </row>
    <row r="1027" spans="8:8" x14ac:dyDescent="0.25">
      <c r="H1027" s="9"/>
    </row>
    <row r="1028" spans="8:8" x14ac:dyDescent="0.25">
      <c r="H1028" s="9"/>
    </row>
    <row r="1029" spans="8:8" x14ac:dyDescent="0.25">
      <c r="H1029" s="9"/>
    </row>
    <row r="1030" spans="8:8" x14ac:dyDescent="0.25">
      <c r="H1030" s="9"/>
    </row>
    <row r="1031" spans="8:8" x14ac:dyDescent="0.25">
      <c r="H1031" s="9"/>
    </row>
    <row r="1032" spans="8:8" x14ac:dyDescent="0.25">
      <c r="H1032" s="9"/>
    </row>
    <row r="1033" spans="8:8" x14ac:dyDescent="0.25">
      <c r="H1033" s="9"/>
    </row>
    <row r="1034" spans="8:8" x14ac:dyDescent="0.25">
      <c r="H1034" s="9"/>
    </row>
    <row r="1035" spans="8:8" x14ac:dyDescent="0.25">
      <c r="H1035" s="9"/>
    </row>
    <row r="1036" spans="8:8" x14ac:dyDescent="0.25">
      <c r="H1036" s="9"/>
    </row>
    <row r="1037" spans="8:8" x14ac:dyDescent="0.25">
      <c r="H1037" s="9"/>
    </row>
    <row r="1038" spans="8:8" x14ac:dyDescent="0.25">
      <c r="H1038" s="9"/>
    </row>
    <row r="1039" spans="8:8" x14ac:dyDescent="0.25">
      <c r="H1039" s="9"/>
    </row>
    <row r="1040" spans="8:8" x14ac:dyDescent="0.25">
      <c r="H1040" s="9"/>
    </row>
    <row r="1041" spans="8:8" x14ac:dyDescent="0.25">
      <c r="H1041" s="9"/>
    </row>
    <row r="1042" spans="8:8" x14ac:dyDescent="0.25">
      <c r="H1042" s="9"/>
    </row>
    <row r="1043" spans="8:8" x14ac:dyDescent="0.25">
      <c r="H1043" s="9"/>
    </row>
    <row r="1044" spans="8:8" x14ac:dyDescent="0.25">
      <c r="H1044" s="9"/>
    </row>
    <row r="1045" spans="8:8" x14ac:dyDescent="0.25">
      <c r="H1045" s="9"/>
    </row>
    <row r="1046" spans="8:8" x14ac:dyDescent="0.25">
      <c r="H1046" s="9"/>
    </row>
    <row r="1047" spans="8:8" x14ac:dyDescent="0.25">
      <c r="H1047" s="9"/>
    </row>
    <row r="1048" spans="8:8" x14ac:dyDescent="0.25">
      <c r="H1048" s="9"/>
    </row>
    <row r="1049" spans="8:8" x14ac:dyDescent="0.25">
      <c r="H1049" s="9"/>
    </row>
    <row r="1050" spans="8:8" x14ac:dyDescent="0.25">
      <c r="H1050" s="9"/>
    </row>
    <row r="1051" spans="8:8" x14ac:dyDescent="0.25">
      <c r="H1051" s="9"/>
    </row>
    <row r="1052" spans="8:8" x14ac:dyDescent="0.25">
      <c r="H1052" s="9"/>
    </row>
    <row r="1053" spans="8:8" x14ac:dyDescent="0.25">
      <c r="H1053" s="9"/>
    </row>
    <row r="1054" spans="8:8" x14ac:dyDescent="0.25">
      <c r="H1054" s="9"/>
    </row>
    <row r="1055" spans="8:8" x14ac:dyDescent="0.25">
      <c r="H1055" s="9"/>
    </row>
    <row r="1056" spans="8:8" x14ac:dyDescent="0.25">
      <c r="H1056" s="9"/>
    </row>
    <row r="1057" spans="8:8" x14ac:dyDescent="0.25">
      <c r="H1057" s="9"/>
    </row>
    <row r="1058" spans="8:8" x14ac:dyDescent="0.25">
      <c r="H1058" s="9"/>
    </row>
    <row r="1059" spans="8:8" x14ac:dyDescent="0.25">
      <c r="H1059" s="9"/>
    </row>
    <row r="1060" spans="8:8" x14ac:dyDescent="0.25">
      <c r="H1060" s="9"/>
    </row>
    <row r="1061" spans="8:8" x14ac:dyDescent="0.25">
      <c r="H1061" s="9"/>
    </row>
    <row r="1062" spans="8:8" x14ac:dyDescent="0.25">
      <c r="H1062" s="9"/>
    </row>
    <row r="1063" spans="8:8" x14ac:dyDescent="0.25">
      <c r="H1063" s="9"/>
    </row>
    <row r="1064" spans="8:8" x14ac:dyDescent="0.25">
      <c r="H1064" s="9"/>
    </row>
    <row r="1065" spans="8:8" x14ac:dyDescent="0.25">
      <c r="H1065" s="9"/>
    </row>
    <row r="1066" spans="8:8" x14ac:dyDescent="0.25">
      <c r="H1066" s="9"/>
    </row>
    <row r="1067" spans="8:8" x14ac:dyDescent="0.25">
      <c r="H1067" s="9"/>
    </row>
    <row r="1068" spans="8:8" x14ac:dyDescent="0.25">
      <c r="H1068" s="9"/>
    </row>
    <row r="1069" spans="8:8" x14ac:dyDescent="0.25">
      <c r="H1069" s="9"/>
    </row>
    <row r="1070" spans="8:8" x14ac:dyDescent="0.25">
      <c r="H1070" s="9"/>
    </row>
    <row r="1071" spans="8:8" x14ac:dyDescent="0.25">
      <c r="H1071" s="9"/>
    </row>
    <row r="1072" spans="8:8" x14ac:dyDescent="0.25">
      <c r="H1072" s="9"/>
    </row>
    <row r="1073" spans="8:8" x14ac:dyDescent="0.25">
      <c r="H1073" s="9"/>
    </row>
    <row r="1074" spans="8:8" x14ac:dyDescent="0.25">
      <c r="H1074" s="9"/>
    </row>
    <row r="1075" spans="8:8" x14ac:dyDescent="0.25">
      <c r="H1075" s="9"/>
    </row>
    <row r="1076" spans="8:8" x14ac:dyDescent="0.25">
      <c r="H1076" s="9"/>
    </row>
    <row r="1077" spans="8:8" x14ac:dyDescent="0.25">
      <c r="H1077" s="9"/>
    </row>
    <row r="1078" spans="8:8" x14ac:dyDescent="0.25">
      <c r="H1078" s="9"/>
    </row>
    <row r="1079" spans="8:8" x14ac:dyDescent="0.25">
      <c r="H1079" s="9"/>
    </row>
    <row r="1080" spans="8:8" x14ac:dyDescent="0.25">
      <c r="H1080" s="9"/>
    </row>
    <row r="1081" spans="8:8" x14ac:dyDescent="0.25">
      <c r="H1081" s="9"/>
    </row>
    <row r="1082" spans="8:8" x14ac:dyDescent="0.25">
      <c r="H1082" s="9"/>
    </row>
    <row r="1083" spans="8:8" x14ac:dyDescent="0.25">
      <c r="H1083" s="9"/>
    </row>
    <row r="1084" spans="8:8" x14ac:dyDescent="0.25">
      <c r="H1084" s="9"/>
    </row>
    <row r="1085" spans="8:8" x14ac:dyDescent="0.25">
      <c r="H1085" s="9"/>
    </row>
    <row r="1086" spans="8:8" x14ac:dyDescent="0.25">
      <c r="H1086" s="9"/>
    </row>
    <row r="1087" spans="8:8" x14ac:dyDescent="0.25">
      <c r="H1087" s="9"/>
    </row>
    <row r="1088" spans="8:8" x14ac:dyDescent="0.25">
      <c r="H1088" s="9"/>
    </row>
    <row r="1089" spans="8:8" x14ac:dyDescent="0.25">
      <c r="H1089" s="9"/>
    </row>
    <row r="1090" spans="8:8" x14ac:dyDescent="0.25">
      <c r="H1090" s="9"/>
    </row>
    <row r="1091" spans="8:8" x14ac:dyDescent="0.25">
      <c r="H1091" s="9"/>
    </row>
    <row r="1092" spans="8:8" x14ac:dyDescent="0.25">
      <c r="H1092" s="9"/>
    </row>
    <row r="1093" spans="8:8" x14ac:dyDescent="0.25">
      <c r="H1093" s="9"/>
    </row>
    <row r="1094" spans="8:8" x14ac:dyDescent="0.25">
      <c r="H1094" s="9"/>
    </row>
    <row r="1095" spans="8:8" x14ac:dyDescent="0.25">
      <c r="H1095" s="9"/>
    </row>
    <row r="1096" spans="8:8" x14ac:dyDescent="0.25">
      <c r="H1096" s="9"/>
    </row>
    <row r="1097" spans="8:8" x14ac:dyDescent="0.25">
      <c r="H1097" s="9"/>
    </row>
    <row r="1098" spans="8:8" x14ac:dyDescent="0.25">
      <c r="H1098" s="9"/>
    </row>
    <row r="1099" spans="8:8" x14ac:dyDescent="0.25">
      <c r="H1099" s="9"/>
    </row>
    <row r="1100" spans="8:8" x14ac:dyDescent="0.25">
      <c r="H1100" s="9"/>
    </row>
    <row r="1101" spans="8:8" x14ac:dyDescent="0.25">
      <c r="H1101" s="9"/>
    </row>
    <row r="1102" spans="8:8" x14ac:dyDescent="0.25">
      <c r="H1102" s="9"/>
    </row>
    <row r="1103" spans="8:8" x14ac:dyDescent="0.25">
      <c r="H1103" s="9"/>
    </row>
    <row r="1104" spans="8:8" x14ac:dyDescent="0.25">
      <c r="H1104" s="9"/>
    </row>
    <row r="1105" spans="8:8" x14ac:dyDescent="0.25">
      <c r="H1105" s="9"/>
    </row>
    <row r="1106" spans="8:8" x14ac:dyDescent="0.25">
      <c r="H1106" s="9"/>
    </row>
    <row r="1107" spans="8:8" x14ac:dyDescent="0.25">
      <c r="H1107" s="9"/>
    </row>
    <row r="1108" spans="8:8" x14ac:dyDescent="0.25">
      <c r="H1108" s="9"/>
    </row>
    <row r="1109" spans="8:8" x14ac:dyDescent="0.25">
      <c r="H1109" s="9"/>
    </row>
    <row r="1110" spans="8:8" x14ac:dyDescent="0.25">
      <c r="H1110" s="9"/>
    </row>
    <row r="1111" spans="8:8" x14ac:dyDescent="0.25">
      <c r="H1111" s="9"/>
    </row>
    <row r="1112" spans="8:8" x14ac:dyDescent="0.25">
      <c r="H1112" s="9"/>
    </row>
    <row r="1113" spans="8:8" x14ac:dyDescent="0.25">
      <c r="H1113" s="9"/>
    </row>
    <row r="1114" spans="8:8" x14ac:dyDescent="0.25">
      <c r="H1114" s="9"/>
    </row>
    <row r="1115" spans="8:8" x14ac:dyDescent="0.25">
      <c r="H1115" s="9"/>
    </row>
    <row r="1116" spans="8:8" x14ac:dyDescent="0.25">
      <c r="H1116" s="9"/>
    </row>
    <row r="1117" spans="8:8" x14ac:dyDescent="0.25">
      <c r="H1117" s="9"/>
    </row>
    <row r="1118" spans="8:8" x14ac:dyDescent="0.25">
      <c r="H1118" s="9"/>
    </row>
    <row r="1119" spans="8:8" x14ac:dyDescent="0.25">
      <c r="H1119" s="9"/>
    </row>
    <row r="1120" spans="8:8" x14ac:dyDescent="0.25">
      <c r="H1120" s="9"/>
    </row>
    <row r="1121" spans="8:8" x14ac:dyDescent="0.25">
      <c r="H1121" s="9"/>
    </row>
    <row r="1122" spans="8:8" x14ac:dyDescent="0.25">
      <c r="H1122" s="9"/>
    </row>
    <row r="1123" spans="8:8" x14ac:dyDescent="0.25">
      <c r="H1123" s="9"/>
    </row>
    <row r="1124" spans="8:8" x14ac:dyDescent="0.25">
      <c r="H1124" s="9"/>
    </row>
    <row r="1125" spans="8:8" x14ac:dyDescent="0.25">
      <c r="H1125" s="9"/>
    </row>
    <row r="1126" spans="8:8" x14ac:dyDescent="0.25">
      <c r="H1126" s="9"/>
    </row>
    <row r="1127" spans="8:8" x14ac:dyDescent="0.25">
      <c r="H1127" s="9"/>
    </row>
    <row r="1128" spans="8:8" x14ac:dyDescent="0.25">
      <c r="H1128" s="9"/>
    </row>
    <row r="1129" spans="8:8" x14ac:dyDescent="0.25">
      <c r="H1129" s="9"/>
    </row>
    <row r="1130" spans="8:8" x14ac:dyDescent="0.25">
      <c r="H1130" s="9"/>
    </row>
    <row r="1131" spans="8:8" x14ac:dyDescent="0.25">
      <c r="H1131" s="9"/>
    </row>
    <row r="1132" spans="8:8" x14ac:dyDescent="0.25">
      <c r="H1132" s="9"/>
    </row>
    <row r="1133" spans="8:8" x14ac:dyDescent="0.25">
      <c r="H1133" s="9"/>
    </row>
    <row r="1134" spans="8:8" x14ac:dyDescent="0.25">
      <c r="H1134" s="9"/>
    </row>
    <row r="1135" spans="8:8" x14ac:dyDescent="0.25">
      <c r="H1135" s="9"/>
    </row>
    <row r="1136" spans="8:8" x14ac:dyDescent="0.25">
      <c r="H1136" s="9"/>
    </row>
    <row r="1137" spans="8:8" x14ac:dyDescent="0.25">
      <c r="H1137" s="9"/>
    </row>
    <row r="1138" spans="8:8" x14ac:dyDescent="0.25">
      <c r="H1138" s="9"/>
    </row>
    <row r="1139" spans="8:8" x14ac:dyDescent="0.25">
      <c r="H1139" s="9"/>
    </row>
    <row r="1140" spans="8:8" x14ac:dyDescent="0.25">
      <c r="H1140" s="9"/>
    </row>
    <row r="1141" spans="8:8" x14ac:dyDescent="0.25">
      <c r="H1141" s="9"/>
    </row>
    <row r="1142" spans="8:8" x14ac:dyDescent="0.25">
      <c r="H1142" s="9"/>
    </row>
    <row r="1143" spans="8:8" x14ac:dyDescent="0.25">
      <c r="H1143" s="9"/>
    </row>
    <row r="1144" spans="8:8" x14ac:dyDescent="0.25">
      <c r="H1144" s="9"/>
    </row>
    <row r="1145" spans="8:8" x14ac:dyDescent="0.25">
      <c r="H1145" s="9"/>
    </row>
    <row r="1146" spans="8:8" x14ac:dyDescent="0.25">
      <c r="H1146" s="9"/>
    </row>
    <row r="1147" spans="8:8" x14ac:dyDescent="0.25">
      <c r="H1147" s="9"/>
    </row>
    <row r="1148" spans="8:8" x14ac:dyDescent="0.25">
      <c r="H1148" s="9"/>
    </row>
    <row r="1149" spans="8:8" x14ac:dyDescent="0.25">
      <c r="H1149" s="9"/>
    </row>
    <row r="1150" spans="8:8" x14ac:dyDescent="0.25">
      <c r="H1150" s="9"/>
    </row>
    <row r="1151" spans="8:8" x14ac:dyDescent="0.25">
      <c r="H1151" s="9"/>
    </row>
    <row r="1152" spans="8:8" x14ac:dyDescent="0.25">
      <c r="H1152" s="9"/>
    </row>
    <row r="1153" spans="8:8" x14ac:dyDescent="0.25">
      <c r="H1153" s="9"/>
    </row>
    <row r="1154" spans="8:8" x14ac:dyDescent="0.25">
      <c r="H1154" s="9"/>
    </row>
    <row r="1155" spans="8:8" x14ac:dyDescent="0.25">
      <c r="H1155" s="9"/>
    </row>
    <row r="1156" spans="8:8" x14ac:dyDescent="0.25">
      <c r="H1156" s="9"/>
    </row>
    <row r="1157" spans="8:8" x14ac:dyDescent="0.25">
      <c r="H1157" s="9"/>
    </row>
    <row r="1158" spans="8:8" x14ac:dyDescent="0.25">
      <c r="H1158" s="9"/>
    </row>
    <row r="1159" spans="8:8" x14ac:dyDescent="0.25">
      <c r="H1159" s="9"/>
    </row>
    <row r="1160" spans="8:8" x14ac:dyDescent="0.25">
      <c r="H1160" s="9"/>
    </row>
    <row r="1161" spans="8:8" x14ac:dyDescent="0.25">
      <c r="H1161" s="9"/>
    </row>
    <row r="1162" spans="8:8" x14ac:dyDescent="0.25">
      <c r="H1162" s="9"/>
    </row>
    <row r="1163" spans="8:8" x14ac:dyDescent="0.25">
      <c r="H1163" s="9"/>
    </row>
    <row r="1164" spans="8:8" x14ac:dyDescent="0.25">
      <c r="H1164" s="9"/>
    </row>
    <row r="1165" spans="8:8" x14ac:dyDescent="0.25">
      <c r="H1165" s="9"/>
    </row>
    <row r="1166" spans="8:8" x14ac:dyDescent="0.25">
      <c r="H1166" s="9"/>
    </row>
    <row r="1167" spans="8:8" x14ac:dyDescent="0.25">
      <c r="H1167" s="9"/>
    </row>
    <row r="1168" spans="8:8" x14ac:dyDescent="0.25">
      <c r="H1168" s="9"/>
    </row>
    <row r="1169" spans="8:8" x14ac:dyDescent="0.25">
      <c r="H1169" s="9"/>
    </row>
    <row r="1170" spans="8:8" x14ac:dyDescent="0.25">
      <c r="H1170" s="9"/>
    </row>
    <row r="1171" spans="8:8" x14ac:dyDescent="0.25">
      <c r="H1171" s="9"/>
    </row>
    <row r="1172" spans="8:8" x14ac:dyDescent="0.25">
      <c r="H1172" s="9"/>
    </row>
    <row r="1173" spans="8:8" x14ac:dyDescent="0.25">
      <c r="H1173" s="9"/>
    </row>
    <row r="1174" spans="8:8" x14ac:dyDescent="0.25">
      <c r="H1174" s="9"/>
    </row>
    <row r="1175" spans="8:8" x14ac:dyDescent="0.25">
      <c r="H1175" s="9"/>
    </row>
    <row r="1176" spans="8:8" x14ac:dyDescent="0.25">
      <c r="H1176" s="9"/>
    </row>
    <row r="1177" spans="8:8" x14ac:dyDescent="0.25">
      <c r="H1177" s="9"/>
    </row>
    <row r="1178" spans="8:8" x14ac:dyDescent="0.25">
      <c r="H1178" s="9"/>
    </row>
    <row r="1179" spans="8:8" x14ac:dyDescent="0.25">
      <c r="H1179" s="9"/>
    </row>
    <row r="1180" spans="8:8" x14ac:dyDescent="0.25">
      <c r="H1180" s="9"/>
    </row>
    <row r="1181" spans="8:8" x14ac:dyDescent="0.25">
      <c r="H1181" s="9"/>
    </row>
    <row r="1182" spans="8:8" x14ac:dyDescent="0.25">
      <c r="H1182" s="9"/>
    </row>
    <row r="1183" spans="8:8" x14ac:dyDescent="0.25">
      <c r="H1183" s="9"/>
    </row>
    <row r="1184" spans="8:8" x14ac:dyDescent="0.25">
      <c r="H1184" s="9"/>
    </row>
    <row r="1185" spans="8:8" x14ac:dyDescent="0.25">
      <c r="H1185" s="9"/>
    </row>
    <row r="1186" spans="8:8" x14ac:dyDescent="0.25">
      <c r="H1186" s="9"/>
    </row>
    <row r="1187" spans="8:8" x14ac:dyDescent="0.25">
      <c r="H1187" s="9"/>
    </row>
    <row r="1188" spans="8:8" x14ac:dyDescent="0.25">
      <c r="H1188" s="9"/>
    </row>
    <row r="1189" spans="8:8" x14ac:dyDescent="0.25">
      <c r="H1189" s="9"/>
    </row>
    <row r="1190" spans="8:8" x14ac:dyDescent="0.25">
      <c r="H1190" s="9"/>
    </row>
    <row r="1191" spans="8:8" x14ac:dyDescent="0.25">
      <c r="H1191" s="9"/>
    </row>
    <row r="1192" spans="8:8" x14ac:dyDescent="0.25">
      <c r="H1192" s="9"/>
    </row>
    <row r="1193" spans="8:8" x14ac:dyDescent="0.25">
      <c r="H1193" s="9"/>
    </row>
    <row r="1194" spans="8:8" x14ac:dyDescent="0.25">
      <c r="H1194" s="9"/>
    </row>
    <row r="1195" spans="8:8" x14ac:dyDescent="0.25">
      <c r="H1195" s="9"/>
    </row>
    <row r="1196" spans="8:8" x14ac:dyDescent="0.25">
      <c r="H1196" s="9"/>
    </row>
    <row r="1197" spans="8:8" x14ac:dyDescent="0.25">
      <c r="H1197" s="9"/>
    </row>
    <row r="1198" spans="8:8" x14ac:dyDescent="0.25">
      <c r="H1198" s="9"/>
    </row>
    <row r="1199" spans="8:8" x14ac:dyDescent="0.25">
      <c r="H1199" s="9"/>
    </row>
    <row r="1200" spans="8:8" x14ac:dyDescent="0.25">
      <c r="H1200" s="9"/>
    </row>
    <row r="1201" spans="8:8" x14ac:dyDescent="0.25">
      <c r="H1201" s="9"/>
    </row>
    <row r="1202" spans="8:8" x14ac:dyDescent="0.25">
      <c r="H1202" s="9"/>
    </row>
    <row r="1203" spans="8:8" x14ac:dyDescent="0.25">
      <c r="H1203" s="9"/>
    </row>
    <row r="1204" spans="8:8" x14ac:dyDescent="0.25">
      <c r="H1204" s="9"/>
    </row>
    <row r="1205" spans="8:8" x14ac:dyDescent="0.25">
      <c r="H1205" s="9"/>
    </row>
    <row r="1206" spans="8:8" x14ac:dyDescent="0.25">
      <c r="H1206" s="9"/>
    </row>
    <row r="1207" spans="8:8" x14ac:dyDescent="0.25">
      <c r="H1207" s="9"/>
    </row>
    <row r="1208" spans="8:8" x14ac:dyDescent="0.25">
      <c r="H1208" s="9"/>
    </row>
    <row r="1209" spans="8:8" x14ac:dyDescent="0.25">
      <c r="H1209" s="9"/>
    </row>
    <row r="1210" spans="8:8" x14ac:dyDescent="0.25">
      <c r="H1210" s="9"/>
    </row>
    <row r="1211" spans="8:8" x14ac:dyDescent="0.25">
      <c r="H1211" s="9"/>
    </row>
    <row r="1212" spans="8:8" x14ac:dyDescent="0.25">
      <c r="H1212" s="9"/>
    </row>
    <row r="1213" spans="8:8" x14ac:dyDescent="0.25">
      <c r="H1213" s="9"/>
    </row>
    <row r="1214" spans="8:8" x14ac:dyDescent="0.25">
      <c r="H1214" s="9"/>
    </row>
    <row r="1215" spans="8:8" x14ac:dyDescent="0.25">
      <c r="H1215" s="9"/>
    </row>
    <row r="1216" spans="8:8" x14ac:dyDescent="0.25">
      <c r="H1216" s="9"/>
    </row>
    <row r="1217" spans="8:8" x14ac:dyDescent="0.25">
      <c r="H1217" s="9"/>
    </row>
    <row r="1218" spans="8:8" x14ac:dyDescent="0.25">
      <c r="H1218" s="9"/>
    </row>
    <row r="1219" spans="8:8" x14ac:dyDescent="0.25">
      <c r="H1219" s="9"/>
    </row>
    <row r="1220" spans="8:8" x14ac:dyDescent="0.25">
      <c r="H1220" s="9"/>
    </row>
    <row r="1221" spans="8:8" x14ac:dyDescent="0.25">
      <c r="H1221" s="9"/>
    </row>
    <row r="1222" spans="8:8" x14ac:dyDescent="0.25">
      <c r="H1222" s="9"/>
    </row>
    <row r="1223" spans="8:8" x14ac:dyDescent="0.25">
      <c r="H1223" s="9"/>
    </row>
    <row r="1224" spans="8:8" x14ac:dyDescent="0.25">
      <c r="H1224" s="9"/>
    </row>
    <row r="1225" spans="8:8" x14ac:dyDescent="0.25">
      <c r="H1225" s="9"/>
    </row>
    <row r="1226" spans="8:8" x14ac:dyDescent="0.25">
      <c r="H1226" s="9"/>
    </row>
    <row r="1227" spans="8:8" x14ac:dyDescent="0.25">
      <c r="H1227" s="9"/>
    </row>
    <row r="1228" spans="8:8" x14ac:dyDescent="0.25">
      <c r="H1228" s="9"/>
    </row>
    <row r="1229" spans="8:8" x14ac:dyDescent="0.25">
      <c r="H1229" s="9"/>
    </row>
    <row r="1230" spans="8:8" x14ac:dyDescent="0.25">
      <c r="H1230" s="9"/>
    </row>
    <row r="1231" spans="8:8" x14ac:dyDescent="0.25">
      <c r="H1231" s="9"/>
    </row>
    <row r="1232" spans="8:8" x14ac:dyDescent="0.25">
      <c r="H1232" s="9"/>
    </row>
    <row r="1233" spans="8:8" x14ac:dyDescent="0.25">
      <c r="H1233" s="9"/>
    </row>
    <row r="1234" spans="8:8" x14ac:dyDescent="0.25">
      <c r="H1234" s="9"/>
    </row>
    <row r="1235" spans="8:8" x14ac:dyDescent="0.25">
      <c r="H1235" s="9"/>
    </row>
    <row r="1236" spans="8:8" x14ac:dyDescent="0.25">
      <c r="H1236" s="9"/>
    </row>
    <row r="1237" spans="8:8" x14ac:dyDescent="0.25">
      <c r="H1237" s="9"/>
    </row>
    <row r="1238" spans="8:8" x14ac:dyDescent="0.25">
      <c r="H1238" s="9"/>
    </row>
    <row r="1239" spans="8:8" x14ac:dyDescent="0.25">
      <c r="H1239" s="9"/>
    </row>
    <row r="1240" spans="8:8" x14ac:dyDescent="0.25">
      <c r="H1240" s="9"/>
    </row>
    <row r="1241" spans="8:8" x14ac:dyDescent="0.25">
      <c r="H1241" s="9"/>
    </row>
    <row r="1242" spans="8:8" x14ac:dyDescent="0.25">
      <c r="H1242" s="9"/>
    </row>
    <row r="1243" spans="8:8" x14ac:dyDescent="0.25">
      <c r="H1243" s="9"/>
    </row>
    <row r="1244" spans="8:8" x14ac:dyDescent="0.25">
      <c r="H1244" s="9"/>
    </row>
    <row r="1245" spans="8:8" x14ac:dyDescent="0.25">
      <c r="H1245" s="9"/>
    </row>
    <row r="1246" spans="8:8" x14ac:dyDescent="0.25">
      <c r="H1246" s="9"/>
    </row>
    <row r="1247" spans="8:8" x14ac:dyDescent="0.25">
      <c r="H1247" s="9"/>
    </row>
    <row r="1248" spans="8:8" x14ac:dyDescent="0.25">
      <c r="H1248" s="9"/>
    </row>
    <row r="1249" spans="8:8" x14ac:dyDescent="0.25">
      <c r="H1249" s="9"/>
    </row>
    <row r="1250" spans="8:8" x14ac:dyDescent="0.25">
      <c r="H1250" s="9"/>
    </row>
    <row r="1251" spans="8:8" x14ac:dyDescent="0.25">
      <c r="H1251" s="9"/>
    </row>
    <row r="1252" spans="8:8" x14ac:dyDescent="0.25">
      <c r="H1252" s="9"/>
    </row>
    <row r="1253" spans="8:8" x14ac:dyDescent="0.25">
      <c r="H1253" s="9"/>
    </row>
    <row r="1254" spans="8:8" x14ac:dyDescent="0.25">
      <c r="H1254" s="9"/>
    </row>
    <row r="1255" spans="8:8" x14ac:dyDescent="0.25">
      <c r="H1255" s="9"/>
    </row>
    <row r="1256" spans="8:8" x14ac:dyDescent="0.25">
      <c r="H1256" s="9"/>
    </row>
    <row r="1257" spans="8:8" x14ac:dyDescent="0.25">
      <c r="H1257" s="9"/>
    </row>
    <row r="1258" spans="8:8" x14ac:dyDescent="0.25">
      <c r="H1258" s="9"/>
    </row>
    <row r="1259" spans="8:8" x14ac:dyDescent="0.25">
      <c r="H1259" s="9"/>
    </row>
    <row r="1260" spans="8:8" x14ac:dyDescent="0.25">
      <c r="H1260" s="9"/>
    </row>
    <row r="1261" spans="8:8" x14ac:dyDescent="0.25">
      <c r="H1261" s="9"/>
    </row>
    <row r="1262" spans="8:8" x14ac:dyDescent="0.25">
      <c r="H1262" s="9"/>
    </row>
    <row r="1263" spans="8:8" x14ac:dyDescent="0.25">
      <c r="H1263" s="9"/>
    </row>
    <row r="1264" spans="8:8" x14ac:dyDescent="0.25">
      <c r="H1264" s="9"/>
    </row>
    <row r="1265" spans="8:8" x14ac:dyDescent="0.25">
      <c r="H1265" s="9"/>
    </row>
    <row r="1266" spans="8:8" x14ac:dyDescent="0.25">
      <c r="H1266" s="9"/>
    </row>
    <row r="1267" spans="8:8" x14ac:dyDescent="0.25">
      <c r="H1267" s="9"/>
    </row>
    <row r="1268" spans="8:8" x14ac:dyDescent="0.25">
      <c r="H1268" s="9"/>
    </row>
    <row r="1269" spans="8:8" x14ac:dyDescent="0.25">
      <c r="H1269" s="9"/>
    </row>
    <row r="1270" spans="8:8" x14ac:dyDescent="0.25">
      <c r="H1270" s="9"/>
    </row>
    <row r="1271" spans="8:8" x14ac:dyDescent="0.25">
      <c r="H1271" s="9"/>
    </row>
    <row r="1272" spans="8:8" x14ac:dyDescent="0.25">
      <c r="H1272" s="9"/>
    </row>
    <row r="1273" spans="8:8" x14ac:dyDescent="0.25">
      <c r="H1273" s="9"/>
    </row>
    <row r="1274" spans="8:8" x14ac:dyDescent="0.25">
      <c r="H1274" s="9"/>
    </row>
    <row r="1275" spans="8:8" x14ac:dyDescent="0.25">
      <c r="H1275" s="9"/>
    </row>
    <row r="1276" spans="8:8" x14ac:dyDescent="0.25">
      <c r="H1276" s="9"/>
    </row>
    <row r="1277" spans="8:8" x14ac:dyDescent="0.25">
      <c r="H1277" s="9"/>
    </row>
    <row r="1278" spans="8:8" x14ac:dyDescent="0.25">
      <c r="H1278" s="9"/>
    </row>
    <row r="1279" spans="8:8" x14ac:dyDescent="0.25">
      <c r="H1279" s="9"/>
    </row>
    <row r="1280" spans="8:8" x14ac:dyDescent="0.25">
      <c r="H1280" s="9"/>
    </row>
    <row r="1281" spans="8:8" x14ac:dyDescent="0.25">
      <c r="H1281" s="9"/>
    </row>
    <row r="1282" spans="8:8" x14ac:dyDescent="0.25">
      <c r="H1282" s="9"/>
    </row>
    <row r="1283" spans="8:8" x14ac:dyDescent="0.25">
      <c r="H1283" s="9"/>
    </row>
    <row r="1284" spans="8:8" x14ac:dyDescent="0.25">
      <c r="H1284" s="9"/>
    </row>
    <row r="1285" spans="8:8" x14ac:dyDescent="0.25">
      <c r="H1285" s="9"/>
    </row>
    <row r="1286" spans="8:8" x14ac:dyDescent="0.25">
      <c r="H1286" s="9"/>
    </row>
    <row r="1287" spans="8:8" x14ac:dyDescent="0.25">
      <c r="H1287" s="9"/>
    </row>
    <row r="1288" spans="8:8" x14ac:dyDescent="0.25">
      <c r="H1288" s="9"/>
    </row>
    <row r="1289" spans="8:8" x14ac:dyDescent="0.25">
      <c r="H1289" s="9"/>
    </row>
    <row r="1290" spans="8:8" x14ac:dyDescent="0.25">
      <c r="H1290" s="9"/>
    </row>
    <row r="1291" spans="8:8" x14ac:dyDescent="0.25">
      <c r="H1291" s="9"/>
    </row>
    <row r="1292" spans="8:8" x14ac:dyDescent="0.25">
      <c r="H1292" s="9"/>
    </row>
    <row r="1293" spans="8:8" x14ac:dyDescent="0.25">
      <c r="H1293" s="9"/>
    </row>
    <row r="1294" spans="8:8" x14ac:dyDescent="0.25">
      <c r="H1294" s="9"/>
    </row>
    <row r="1295" spans="8:8" x14ac:dyDescent="0.25">
      <c r="H1295" s="9"/>
    </row>
    <row r="1296" spans="8:8" x14ac:dyDescent="0.25">
      <c r="H1296" s="9"/>
    </row>
    <row r="1297" spans="8:8" x14ac:dyDescent="0.25">
      <c r="H1297" s="9"/>
    </row>
    <row r="1298" spans="8:8" x14ac:dyDescent="0.25">
      <c r="H1298" s="9"/>
    </row>
    <row r="1299" spans="8:8" x14ac:dyDescent="0.25">
      <c r="H1299" s="9"/>
    </row>
    <row r="1300" spans="8:8" x14ac:dyDescent="0.25">
      <c r="H1300" s="9"/>
    </row>
    <row r="1301" spans="8:8" x14ac:dyDescent="0.25">
      <c r="H1301" s="9"/>
    </row>
    <row r="1302" spans="8:8" x14ac:dyDescent="0.25">
      <c r="H1302" s="9"/>
    </row>
    <row r="1303" spans="8:8" x14ac:dyDescent="0.25">
      <c r="H1303" s="9"/>
    </row>
    <row r="1304" spans="8:8" x14ac:dyDescent="0.25">
      <c r="H1304" s="9"/>
    </row>
    <row r="1305" spans="8:8" x14ac:dyDescent="0.25">
      <c r="H1305" s="9"/>
    </row>
    <row r="1306" spans="8:8" x14ac:dyDescent="0.25">
      <c r="H1306" s="9"/>
    </row>
    <row r="1307" spans="8:8" x14ac:dyDescent="0.25">
      <c r="H1307" s="9"/>
    </row>
    <row r="1308" spans="8:8" x14ac:dyDescent="0.25">
      <c r="H1308" s="9"/>
    </row>
    <row r="1309" spans="8:8" x14ac:dyDescent="0.25">
      <c r="H1309" s="9"/>
    </row>
    <row r="1310" spans="8:8" x14ac:dyDescent="0.25">
      <c r="H1310" s="9"/>
    </row>
    <row r="1311" spans="8:8" x14ac:dyDescent="0.25">
      <c r="H1311" s="9"/>
    </row>
    <row r="1312" spans="8:8" x14ac:dyDescent="0.25">
      <c r="H1312" s="9"/>
    </row>
    <row r="1313" spans="8:8" x14ac:dyDescent="0.25">
      <c r="H1313" s="9"/>
    </row>
    <row r="1314" spans="8:8" x14ac:dyDescent="0.25">
      <c r="H1314" s="9"/>
    </row>
    <row r="1315" spans="8:8" x14ac:dyDescent="0.25">
      <c r="H1315" s="9"/>
    </row>
    <row r="1316" spans="8:8" x14ac:dyDescent="0.25">
      <c r="H1316" s="9"/>
    </row>
    <row r="1317" spans="8:8" x14ac:dyDescent="0.25">
      <c r="H1317" s="9"/>
    </row>
    <row r="1318" spans="8:8" x14ac:dyDescent="0.25">
      <c r="H1318" s="9"/>
    </row>
    <row r="1319" spans="8:8" x14ac:dyDescent="0.25">
      <c r="H1319" s="9"/>
    </row>
    <row r="1320" spans="8:8" x14ac:dyDescent="0.25">
      <c r="H1320" s="9"/>
    </row>
    <row r="1321" spans="8:8" x14ac:dyDescent="0.25">
      <c r="H1321" s="9"/>
    </row>
    <row r="1322" spans="8:8" x14ac:dyDescent="0.25">
      <c r="H1322" s="9"/>
    </row>
    <row r="1323" spans="8:8" x14ac:dyDescent="0.25">
      <c r="H1323" s="9"/>
    </row>
    <row r="1324" spans="8:8" x14ac:dyDescent="0.25">
      <c r="H1324" s="9"/>
    </row>
    <row r="1325" spans="8:8" x14ac:dyDescent="0.25">
      <c r="H1325" s="9"/>
    </row>
    <row r="1326" spans="8:8" x14ac:dyDescent="0.25">
      <c r="H1326" s="9"/>
    </row>
    <row r="1327" spans="8:8" x14ac:dyDescent="0.25">
      <c r="H1327" s="9"/>
    </row>
    <row r="1328" spans="8:8" x14ac:dyDescent="0.25">
      <c r="H1328" s="9"/>
    </row>
    <row r="1329" spans="8:8" x14ac:dyDescent="0.25">
      <c r="H1329" s="9"/>
    </row>
    <row r="1330" spans="8:8" x14ac:dyDescent="0.25">
      <c r="H1330" s="9"/>
    </row>
    <row r="1331" spans="8:8" x14ac:dyDescent="0.25">
      <c r="H1331" s="9"/>
    </row>
    <row r="1332" spans="8:8" x14ac:dyDescent="0.25">
      <c r="H1332" s="9"/>
    </row>
    <row r="1333" spans="8:8" x14ac:dyDescent="0.25">
      <c r="H1333" s="9"/>
    </row>
    <row r="1334" spans="8:8" x14ac:dyDescent="0.25">
      <c r="H1334" s="9"/>
    </row>
    <row r="1335" spans="8:8" x14ac:dyDescent="0.25">
      <c r="H1335" s="9"/>
    </row>
    <row r="1336" spans="8:8" x14ac:dyDescent="0.25">
      <c r="H1336" s="9"/>
    </row>
    <row r="1337" spans="8:8" x14ac:dyDescent="0.25">
      <c r="H1337" s="9"/>
    </row>
    <row r="1338" spans="8:8" x14ac:dyDescent="0.25">
      <c r="H1338" s="9"/>
    </row>
    <row r="1339" spans="8:8" x14ac:dyDescent="0.25">
      <c r="H1339" s="9"/>
    </row>
    <row r="1340" spans="8:8" x14ac:dyDescent="0.25">
      <c r="H1340" s="9"/>
    </row>
    <row r="1341" spans="8:8" x14ac:dyDescent="0.25">
      <c r="H1341" s="9"/>
    </row>
    <row r="1342" spans="8:8" x14ac:dyDescent="0.25">
      <c r="H1342" s="9"/>
    </row>
    <row r="1343" spans="8:8" x14ac:dyDescent="0.25">
      <c r="H1343" s="9"/>
    </row>
    <row r="1344" spans="8:8" x14ac:dyDescent="0.25">
      <c r="H1344" s="9"/>
    </row>
    <row r="1345" spans="8:8" x14ac:dyDescent="0.25">
      <c r="H1345" s="9"/>
    </row>
    <row r="1346" spans="8:8" x14ac:dyDescent="0.25">
      <c r="H1346" s="9"/>
    </row>
    <row r="1347" spans="8:8" x14ac:dyDescent="0.25">
      <c r="H1347" s="9"/>
    </row>
    <row r="1348" spans="8:8" x14ac:dyDescent="0.25">
      <c r="H1348" s="9"/>
    </row>
    <row r="1349" spans="8:8" x14ac:dyDescent="0.25">
      <c r="H1349" s="9"/>
    </row>
    <row r="1350" spans="8:8" x14ac:dyDescent="0.25">
      <c r="H1350" s="9"/>
    </row>
    <row r="1351" spans="8:8" x14ac:dyDescent="0.25">
      <c r="H1351" s="9"/>
    </row>
    <row r="1352" spans="8:8" x14ac:dyDescent="0.25">
      <c r="H1352" s="9"/>
    </row>
    <row r="1353" spans="8:8" x14ac:dyDescent="0.25">
      <c r="H1353" s="9"/>
    </row>
    <row r="1354" spans="8:8" x14ac:dyDescent="0.25">
      <c r="H1354" s="9"/>
    </row>
    <row r="1355" spans="8:8" x14ac:dyDescent="0.25">
      <c r="H1355" s="9"/>
    </row>
    <row r="1356" spans="8:8" x14ac:dyDescent="0.25">
      <c r="H1356" s="9"/>
    </row>
    <row r="1357" spans="8:8" x14ac:dyDescent="0.25">
      <c r="H1357" s="9"/>
    </row>
    <row r="1358" spans="8:8" x14ac:dyDescent="0.25">
      <c r="H1358" s="9"/>
    </row>
    <row r="1359" spans="8:8" x14ac:dyDescent="0.25">
      <c r="H1359" s="9"/>
    </row>
    <row r="1360" spans="8:8" x14ac:dyDescent="0.25">
      <c r="H1360" s="9"/>
    </row>
    <row r="1361" spans="8:8" x14ac:dyDescent="0.25">
      <c r="H1361" s="9"/>
    </row>
    <row r="1362" spans="8:8" x14ac:dyDescent="0.25">
      <c r="H1362" s="9"/>
    </row>
    <row r="1363" spans="8:8" x14ac:dyDescent="0.25">
      <c r="H1363" s="9"/>
    </row>
    <row r="1364" spans="8:8" x14ac:dyDescent="0.25">
      <c r="H1364" s="9"/>
    </row>
    <row r="1365" spans="8:8" x14ac:dyDescent="0.25">
      <c r="H1365" s="9"/>
    </row>
    <row r="1366" spans="8:8" x14ac:dyDescent="0.25">
      <c r="H1366" s="9"/>
    </row>
    <row r="1367" spans="8:8" x14ac:dyDescent="0.25">
      <c r="H1367" s="9"/>
    </row>
    <row r="1368" spans="8:8" x14ac:dyDescent="0.25">
      <c r="H1368" s="9"/>
    </row>
    <row r="1369" spans="8:8" x14ac:dyDescent="0.25">
      <c r="H1369" s="9"/>
    </row>
    <row r="1370" spans="8:8" x14ac:dyDescent="0.25">
      <c r="H1370" s="9"/>
    </row>
    <row r="1371" spans="8:8" x14ac:dyDescent="0.25">
      <c r="H1371" s="9"/>
    </row>
    <row r="1372" spans="8:8" x14ac:dyDescent="0.25">
      <c r="H1372" s="9"/>
    </row>
    <row r="1373" spans="8:8" x14ac:dyDescent="0.25">
      <c r="H1373" s="9"/>
    </row>
    <row r="1374" spans="8:8" x14ac:dyDescent="0.25">
      <c r="H1374" s="9"/>
    </row>
    <row r="1375" spans="8:8" x14ac:dyDescent="0.25">
      <c r="H1375" s="9"/>
    </row>
    <row r="1376" spans="8:8" x14ac:dyDescent="0.25">
      <c r="H1376" s="9"/>
    </row>
    <row r="1377" spans="8:8" x14ac:dyDescent="0.25">
      <c r="H1377" s="9"/>
    </row>
    <row r="1378" spans="8:8" x14ac:dyDescent="0.25">
      <c r="H1378" s="9"/>
    </row>
    <row r="1379" spans="8:8" x14ac:dyDescent="0.25">
      <c r="H1379" s="9"/>
    </row>
    <row r="1380" spans="8:8" x14ac:dyDescent="0.25">
      <c r="H1380" s="9"/>
    </row>
    <row r="1381" spans="8:8" x14ac:dyDescent="0.25">
      <c r="H1381" s="9"/>
    </row>
    <row r="1382" spans="8:8" x14ac:dyDescent="0.25">
      <c r="H1382" s="9"/>
    </row>
    <row r="1383" spans="8:8" x14ac:dyDescent="0.25">
      <c r="H1383" s="9"/>
    </row>
    <row r="1384" spans="8:8" x14ac:dyDescent="0.25">
      <c r="H1384" s="9"/>
    </row>
    <row r="1385" spans="8:8" x14ac:dyDescent="0.25">
      <c r="H1385" s="9"/>
    </row>
    <row r="1386" spans="8:8" x14ac:dyDescent="0.25">
      <c r="H1386" s="9"/>
    </row>
    <row r="1387" spans="8:8" x14ac:dyDescent="0.25">
      <c r="H1387" s="9"/>
    </row>
    <row r="1388" spans="8:8" x14ac:dyDescent="0.25">
      <c r="H1388" s="9"/>
    </row>
    <row r="1389" spans="8:8" x14ac:dyDescent="0.25">
      <c r="H1389" s="9"/>
    </row>
    <row r="1390" spans="8:8" x14ac:dyDescent="0.25">
      <c r="H1390" s="9"/>
    </row>
    <row r="1391" spans="8:8" x14ac:dyDescent="0.25">
      <c r="H1391" s="9"/>
    </row>
    <row r="1392" spans="8:8" x14ac:dyDescent="0.25">
      <c r="H1392" s="9"/>
    </row>
    <row r="1393" spans="8:8" x14ac:dyDescent="0.25">
      <c r="H1393" s="9"/>
    </row>
    <row r="1394" spans="8:8" x14ac:dyDescent="0.25">
      <c r="H1394" s="9"/>
    </row>
    <row r="1395" spans="8:8" x14ac:dyDescent="0.25">
      <c r="H1395" s="9"/>
    </row>
    <row r="1396" spans="8:8" x14ac:dyDescent="0.25">
      <c r="H1396" s="9"/>
    </row>
    <row r="1397" spans="8:8" x14ac:dyDescent="0.25">
      <c r="H1397" s="9"/>
    </row>
    <row r="1398" spans="8:8" x14ac:dyDescent="0.25">
      <c r="H1398" s="9"/>
    </row>
    <row r="1399" spans="8:8" x14ac:dyDescent="0.25">
      <c r="H1399" s="9"/>
    </row>
    <row r="1400" spans="8:8" x14ac:dyDescent="0.25">
      <c r="H1400" s="9"/>
    </row>
    <row r="1401" spans="8:8" x14ac:dyDescent="0.25">
      <c r="H1401" s="9"/>
    </row>
    <row r="1402" spans="8:8" x14ac:dyDescent="0.25">
      <c r="H1402" s="9"/>
    </row>
    <row r="1403" spans="8:8" x14ac:dyDescent="0.25">
      <c r="H1403" s="9"/>
    </row>
    <row r="1404" spans="8:8" x14ac:dyDescent="0.25">
      <c r="H1404" s="9"/>
    </row>
    <row r="1405" spans="8:8" x14ac:dyDescent="0.25">
      <c r="H1405" s="9"/>
    </row>
    <row r="1406" spans="8:8" x14ac:dyDescent="0.25">
      <c r="H1406" s="9"/>
    </row>
    <row r="1407" spans="8:8" x14ac:dyDescent="0.25">
      <c r="H1407" s="9"/>
    </row>
    <row r="1408" spans="8:8" x14ac:dyDescent="0.25">
      <c r="H1408" s="9"/>
    </row>
    <row r="1409" spans="8:8" x14ac:dyDescent="0.25">
      <c r="H1409" s="9"/>
    </row>
    <row r="1410" spans="8:8" x14ac:dyDescent="0.25">
      <c r="H1410" s="9"/>
    </row>
    <row r="1411" spans="8:8" x14ac:dyDescent="0.25">
      <c r="H1411" s="9"/>
    </row>
    <row r="1412" spans="8:8" x14ac:dyDescent="0.25">
      <c r="H1412" s="9"/>
    </row>
    <row r="1413" spans="8:8" x14ac:dyDescent="0.25">
      <c r="H1413" s="9"/>
    </row>
    <row r="1414" spans="8:8" x14ac:dyDescent="0.25">
      <c r="H1414" s="9"/>
    </row>
    <row r="1415" spans="8:8" x14ac:dyDescent="0.25">
      <c r="H1415" s="9"/>
    </row>
    <row r="1416" spans="8:8" x14ac:dyDescent="0.25">
      <c r="H1416" s="9"/>
    </row>
    <row r="1417" spans="8:8" x14ac:dyDescent="0.25">
      <c r="H1417" s="9"/>
    </row>
    <row r="1418" spans="8:8" x14ac:dyDescent="0.25">
      <c r="H1418" s="9"/>
    </row>
    <row r="1419" spans="8:8" x14ac:dyDescent="0.25">
      <c r="H1419" s="9"/>
    </row>
    <row r="1420" spans="8:8" x14ac:dyDescent="0.25">
      <c r="H1420" s="9"/>
    </row>
    <row r="1421" spans="8:8" x14ac:dyDescent="0.25">
      <c r="H1421" s="9"/>
    </row>
    <row r="1422" spans="8:8" x14ac:dyDescent="0.25">
      <c r="H1422" s="9"/>
    </row>
    <row r="1423" spans="8:8" x14ac:dyDescent="0.25">
      <c r="H1423" s="9"/>
    </row>
    <row r="1424" spans="8:8" x14ac:dyDescent="0.25">
      <c r="H1424" s="9"/>
    </row>
    <row r="1425" spans="8:8" x14ac:dyDescent="0.25">
      <c r="H1425" s="9"/>
    </row>
    <row r="1426" spans="8:8" x14ac:dyDescent="0.25">
      <c r="H1426" s="9"/>
    </row>
    <row r="1427" spans="8:8" x14ac:dyDescent="0.25">
      <c r="H1427" s="9"/>
    </row>
    <row r="1428" spans="8:8" x14ac:dyDescent="0.25">
      <c r="H1428" s="9"/>
    </row>
    <row r="1429" spans="8:8" x14ac:dyDescent="0.25">
      <c r="H1429" s="9"/>
    </row>
    <row r="1430" spans="8:8" x14ac:dyDescent="0.25">
      <c r="H1430" s="9"/>
    </row>
    <row r="1431" spans="8:8" x14ac:dyDescent="0.25">
      <c r="H1431" s="9"/>
    </row>
    <row r="1432" spans="8:8" x14ac:dyDescent="0.25">
      <c r="H1432" s="9"/>
    </row>
    <row r="1433" spans="8:8" x14ac:dyDescent="0.25">
      <c r="H1433" s="9"/>
    </row>
    <row r="1434" spans="8:8" x14ac:dyDescent="0.25">
      <c r="H1434" s="9"/>
    </row>
    <row r="1435" spans="8:8" x14ac:dyDescent="0.25">
      <c r="H1435" s="9"/>
    </row>
    <row r="1436" spans="8:8" x14ac:dyDescent="0.25">
      <c r="H1436" s="9"/>
    </row>
    <row r="1437" spans="8:8" x14ac:dyDescent="0.25">
      <c r="H1437" s="9"/>
    </row>
    <row r="1438" spans="8:8" x14ac:dyDescent="0.25">
      <c r="H1438" s="9"/>
    </row>
    <row r="1439" spans="8:8" x14ac:dyDescent="0.25">
      <c r="H1439" s="9"/>
    </row>
    <row r="1440" spans="8:8" x14ac:dyDescent="0.25">
      <c r="H1440" s="9"/>
    </row>
    <row r="1441" spans="8:8" x14ac:dyDescent="0.25">
      <c r="H1441" s="9"/>
    </row>
    <row r="1442" spans="8:8" x14ac:dyDescent="0.25">
      <c r="H1442" s="9"/>
    </row>
    <row r="1443" spans="8:8" x14ac:dyDescent="0.25">
      <c r="H1443" s="9"/>
    </row>
    <row r="1444" spans="8:8" x14ac:dyDescent="0.25">
      <c r="H1444" s="9"/>
    </row>
    <row r="1445" spans="8:8" x14ac:dyDescent="0.25">
      <c r="H1445" s="9"/>
    </row>
    <row r="1446" spans="8:8" x14ac:dyDescent="0.25">
      <c r="H1446" s="9"/>
    </row>
    <row r="1447" spans="8:8" x14ac:dyDescent="0.25">
      <c r="H1447" s="9"/>
    </row>
    <row r="1448" spans="8:8" x14ac:dyDescent="0.25">
      <c r="H1448" s="9"/>
    </row>
    <row r="1449" spans="8:8" x14ac:dyDescent="0.25">
      <c r="H1449" s="9"/>
    </row>
    <row r="1450" spans="8:8" x14ac:dyDescent="0.25">
      <c r="H1450" s="9"/>
    </row>
    <row r="1451" spans="8:8" x14ac:dyDescent="0.25">
      <c r="H1451" s="9"/>
    </row>
    <row r="1452" spans="8:8" x14ac:dyDescent="0.25">
      <c r="H1452" s="9"/>
    </row>
    <row r="1453" spans="8:8" x14ac:dyDescent="0.25">
      <c r="H1453" s="9"/>
    </row>
    <row r="1454" spans="8:8" x14ac:dyDescent="0.25">
      <c r="H1454" s="9"/>
    </row>
    <row r="1455" spans="8:8" x14ac:dyDescent="0.25">
      <c r="H1455" s="9"/>
    </row>
    <row r="1456" spans="8:8" x14ac:dyDescent="0.25">
      <c r="H1456" s="9"/>
    </row>
    <row r="1457" spans="8:8" x14ac:dyDescent="0.25">
      <c r="H1457" s="9"/>
    </row>
    <row r="1458" spans="8:8" x14ac:dyDescent="0.25">
      <c r="H1458" s="9"/>
    </row>
    <row r="1459" spans="8:8" x14ac:dyDescent="0.25">
      <c r="H1459" s="9"/>
    </row>
    <row r="1460" spans="8:8" x14ac:dyDescent="0.25">
      <c r="H1460" s="9"/>
    </row>
    <row r="1461" spans="8:8" x14ac:dyDescent="0.25">
      <c r="H1461" s="9"/>
    </row>
    <row r="1462" spans="8:8" x14ac:dyDescent="0.25">
      <c r="H1462" s="9"/>
    </row>
    <row r="1463" spans="8:8" x14ac:dyDescent="0.25">
      <c r="H1463" s="9"/>
    </row>
    <row r="1464" spans="8:8" x14ac:dyDescent="0.25">
      <c r="H1464" s="9"/>
    </row>
    <row r="1465" spans="8:8" x14ac:dyDescent="0.25">
      <c r="H1465" s="9"/>
    </row>
    <row r="1466" spans="8:8" x14ac:dyDescent="0.25">
      <c r="H1466" s="9"/>
    </row>
    <row r="1467" spans="8:8" x14ac:dyDescent="0.25">
      <c r="H1467" s="9"/>
    </row>
    <row r="1468" spans="8:8" x14ac:dyDescent="0.25">
      <c r="H1468" s="9"/>
    </row>
    <row r="1469" spans="8:8" x14ac:dyDescent="0.25">
      <c r="H1469" s="9"/>
    </row>
    <row r="1470" spans="8:8" x14ac:dyDescent="0.25">
      <c r="H1470" s="9"/>
    </row>
    <row r="1471" spans="8:8" x14ac:dyDescent="0.25">
      <c r="H1471" s="9"/>
    </row>
    <row r="1472" spans="8:8" x14ac:dyDescent="0.25">
      <c r="H1472" s="9"/>
    </row>
    <row r="1473" spans="8:8" x14ac:dyDescent="0.25">
      <c r="H1473" s="9"/>
    </row>
    <row r="1474" spans="8:8" x14ac:dyDescent="0.25">
      <c r="H1474" s="9"/>
    </row>
    <row r="1475" spans="8:8" x14ac:dyDescent="0.25">
      <c r="H1475" s="9"/>
    </row>
    <row r="1476" spans="8:8" x14ac:dyDescent="0.25">
      <c r="H1476" s="9"/>
    </row>
    <row r="1477" spans="8:8" x14ac:dyDescent="0.25">
      <c r="H1477" s="9"/>
    </row>
    <row r="1478" spans="8:8" x14ac:dyDescent="0.25">
      <c r="H1478" s="9"/>
    </row>
    <row r="1479" spans="8:8" x14ac:dyDescent="0.25">
      <c r="H1479" s="9"/>
    </row>
    <row r="1480" spans="8:8" x14ac:dyDescent="0.25">
      <c r="H1480" s="9"/>
    </row>
    <row r="1481" spans="8:8" x14ac:dyDescent="0.25">
      <c r="H1481" s="9"/>
    </row>
    <row r="1482" spans="8:8" x14ac:dyDescent="0.25">
      <c r="H1482" s="9"/>
    </row>
    <row r="1483" spans="8:8" x14ac:dyDescent="0.25">
      <c r="H1483" s="9"/>
    </row>
    <row r="1484" spans="8:8" x14ac:dyDescent="0.25">
      <c r="H1484" s="9"/>
    </row>
    <row r="1485" spans="8:8" x14ac:dyDescent="0.25">
      <c r="H1485" s="9"/>
    </row>
    <row r="1486" spans="8:8" x14ac:dyDescent="0.25">
      <c r="H1486" s="9"/>
    </row>
    <row r="1487" spans="8:8" x14ac:dyDescent="0.25">
      <c r="H1487" s="9"/>
    </row>
    <row r="1488" spans="8:8" x14ac:dyDescent="0.25">
      <c r="H1488" s="9"/>
    </row>
    <row r="1489" spans="8:8" x14ac:dyDescent="0.25">
      <c r="H1489" s="9"/>
    </row>
    <row r="1490" spans="8:8" x14ac:dyDescent="0.25">
      <c r="H1490" s="9"/>
    </row>
    <row r="1491" spans="8:8" x14ac:dyDescent="0.25">
      <c r="H1491" s="9"/>
    </row>
    <row r="1492" spans="8:8" x14ac:dyDescent="0.25">
      <c r="H1492" s="9"/>
    </row>
    <row r="1493" spans="8:8" x14ac:dyDescent="0.25">
      <c r="H1493" s="9"/>
    </row>
    <row r="1494" spans="8:8" x14ac:dyDescent="0.25">
      <c r="H1494" s="9"/>
    </row>
    <row r="1495" spans="8:8" x14ac:dyDescent="0.25">
      <c r="H1495" s="9"/>
    </row>
    <row r="1496" spans="8:8" x14ac:dyDescent="0.25">
      <c r="H1496" s="9"/>
    </row>
    <row r="1497" spans="8:8" x14ac:dyDescent="0.25">
      <c r="H1497" s="9"/>
    </row>
    <row r="1498" spans="8:8" x14ac:dyDescent="0.25">
      <c r="H1498" s="9"/>
    </row>
    <row r="1499" spans="8:8" x14ac:dyDescent="0.25">
      <c r="H1499" s="9"/>
    </row>
    <row r="1500" spans="8:8" x14ac:dyDescent="0.25">
      <c r="H1500" s="9"/>
    </row>
    <row r="1501" spans="8:8" x14ac:dyDescent="0.25">
      <c r="H1501" s="9"/>
    </row>
    <row r="1502" spans="8:8" x14ac:dyDescent="0.25">
      <c r="H1502" s="9"/>
    </row>
    <row r="1503" spans="8:8" x14ac:dyDescent="0.25">
      <c r="H1503" s="9"/>
    </row>
    <row r="1504" spans="8:8" x14ac:dyDescent="0.25">
      <c r="H1504" s="9"/>
    </row>
    <row r="1505" spans="8:8" x14ac:dyDescent="0.25">
      <c r="H1505" s="9"/>
    </row>
    <row r="1506" spans="8:8" x14ac:dyDescent="0.25">
      <c r="H1506" s="9"/>
    </row>
    <row r="1507" spans="8:8" x14ac:dyDescent="0.25">
      <c r="H1507" s="9"/>
    </row>
    <row r="1508" spans="8:8" x14ac:dyDescent="0.25">
      <c r="H1508" s="9"/>
    </row>
    <row r="1509" spans="8:8" x14ac:dyDescent="0.25">
      <c r="H1509" s="9"/>
    </row>
    <row r="1510" spans="8:8" x14ac:dyDescent="0.25">
      <c r="H1510" s="9"/>
    </row>
    <row r="1511" spans="8:8" x14ac:dyDescent="0.25">
      <c r="H1511" s="9"/>
    </row>
    <row r="1512" spans="8:8" x14ac:dyDescent="0.25">
      <c r="H1512" s="9"/>
    </row>
    <row r="1513" spans="8:8" x14ac:dyDescent="0.25">
      <c r="H1513" s="9"/>
    </row>
    <row r="1514" spans="8:8" x14ac:dyDescent="0.25">
      <c r="H1514" s="9"/>
    </row>
    <row r="1515" spans="8:8" x14ac:dyDescent="0.25">
      <c r="H1515" s="9"/>
    </row>
    <row r="1516" spans="8:8" x14ac:dyDescent="0.25">
      <c r="H1516" s="9"/>
    </row>
    <row r="1517" spans="8:8" x14ac:dyDescent="0.25">
      <c r="H1517" s="9"/>
    </row>
    <row r="1518" spans="8:8" x14ac:dyDescent="0.25">
      <c r="H1518" s="9"/>
    </row>
    <row r="1519" spans="8:8" x14ac:dyDescent="0.25">
      <c r="H1519" s="9"/>
    </row>
    <row r="1520" spans="8:8" x14ac:dyDescent="0.25">
      <c r="H1520" s="9"/>
    </row>
    <row r="1521" spans="8:8" x14ac:dyDescent="0.25">
      <c r="H1521" s="9"/>
    </row>
    <row r="1522" spans="8:8" x14ac:dyDescent="0.25">
      <c r="H1522" s="9"/>
    </row>
    <row r="1523" spans="8:8" x14ac:dyDescent="0.25">
      <c r="H1523" s="9"/>
    </row>
    <row r="1524" spans="8:8" x14ac:dyDescent="0.25">
      <c r="H1524" s="9"/>
    </row>
    <row r="1525" spans="8:8" x14ac:dyDescent="0.25">
      <c r="H1525" s="9"/>
    </row>
    <row r="1526" spans="8:8" x14ac:dyDescent="0.25">
      <c r="H1526" s="9"/>
    </row>
    <row r="1527" spans="8:8" x14ac:dyDescent="0.25">
      <c r="H1527" s="9"/>
    </row>
    <row r="1528" spans="8:8" x14ac:dyDescent="0.25">
      <c r="H1528" s="9"/>
    </row>
    <row r="1529" spans="8:8" x14ac:dyDescent="0.25">
      <c r="H1529" s="9"/>
    </row>
    <row r="1530" spans="8:8" x14ac:dyDescent="0.25">
      <c r="H1530" s="9"/>
    </row>
    <row r="1531" spans="8:8" x14ac:dyDescent="0.25">
      <c r="H1531" s="9"/>
    </row>
    <row r="1532" spans="8:8" x14ac:dyDescent="0.25">
      <c r="H1532" s="9"/>
    </row>
    <row r="1533" spans="8:8" x14ac:dyDescent="0.25">
      <c r="H1533" s="9"/>
    </row>
    <row r="1534" spans="8:8" x14ac:dyDescent="0.25">
      <c r="H1534" s="9"/>
    </row>
    <row r="1535" spans="8:8" x14ac:dyDescent="0.25">
      <c r="H1535" s="9"/>
    </row>
    <row r="1536" spans="8:8" x14ac:dyDescent="0.25">
      <c r="H1536" s="9"/>
    </row>
    <row r="1537" spans="8:8" x14ac:dyDescent="0.25">
      <c r="H1537" s="9"/>
    </row>
    <row r="1538" spans="8:8" x14ac:dyDescent="0.25">
      <c r="H1538" s="9"/>
    </row>
    <row r="1539" spans="8:8" x14ac:dyDescent="0.25">
      <c r="H1539" s="9"/>
    </row>
    <row r="1540" spans="8:8" x14ac:dyDescent="0.25">
      <c r="H1540" s="9"/>
    </row>
    <row r="1541" spans="8:8" x14ac:dyDescent="0.25">
      <c r="H1541" s="9"/>
    </row>
    <row r="1542" spans="8:8" x14ac:dyDescent="0.25">
      <c r="H1542" s="9"/>
    </row>
    <row r="1543" spans="8:8" x14ac:dyDescent="0.25">
      <c r="H1543" s="9"/>
    </row>
    <row r="1544" spans="8:8" x14ac:dyDescent="0.25">
      <c r="H1544" s="9"/>
    </row>
    <row r="1545" spans="8:8" x14ac:dyDescent="0.25">
      <c r="H1545" s="9"/>
    </row>
    <row r="1546" spans="8:8" x14ac:dyDescent="0.25">
      <c r="H1546" s="9"/>
    </row>
    <row r="1547" spans="8:8" x14ac:dyDescent="0.25">
      <c r="H1547" s="9"/>
    </row>
    <row r="1548" spans="8:8" x14ac:dyDescent="0.25">
      <c r="H1548" s="9"/>
    </row>
    <row r="1549" spans="8:8" x14ac:dyDescent="0.25">
      <c r="H1549" s="9"/>
    </row>
    <row r="1550" spans="8:8" x14ac:dyDescent="0.25">
      <c r="H1550" s="9"/>
    </row>
    <row r="1551" spans="8:8" x14ac:dyDescent="0.25">
      <c r="H1551" s="9"/>
    </row>
    <row r="1552" spans="8:8" x14ac:dyDescent="0.25">
      <c r="H1552" s="9"/>
    </row>
    <row r="1553" spans="8:8" x14ac:dyDescent="0.25">
      <c r="H1553" s="9"/>
    </row>
    <row r="1554" spans="8:8" x14ac:dyDescent="0.25">
      <c r="H1554" s="9"/>
    </row>
    <row r="1555" spans="8:8" x14ac:dyDescent="0.25">
      <c r="H1555" s="9"/>
    </row>
    <row r="1556" spans="8:8" x14ac:dyDescent="0.25">
      <c r="H1556" s="9"/>
    </row>
    <row r="1557" spans="8:8" x14ac:dyDescent="0.25">
      <c r="H1557" s="9"/>
    </row>
    <row r="1558" spans="8:8" x14ac:dyDescent="0.25">
      <c r="H1558" s="9"/>
    </row>
    <row r="1559" spans="8:8" x14ac:dyDescent="0.25">
      <c r="H1559" s="9"/>
    </row>
    <row r="1560" spans="8:8" x14ac:dyDescent="0.25">
      <c r="H1560" s="9"/>
    </row>
    <row r="1561" spans="8:8" x14ac:dyDescent="0.25">
      <c r="H1561" s="9"/>
    </row>
    <row r="1562" spans="8:8" x14ac:dyDescent="0.25">
      <c r="H1562" s="9"/>
    </row>
    <row r="1563" spans="8:8" x14ac:dyDescent="0.25">
      <c r="H1563" s="9"/>
    </row>
    <row r="1564" spans="8:8" x14ac:dyDescent="0.25">
      <c r="H1564" s="9"/>
    </row>
    <row r="1565" spans="8:8" x14ac:dyDescent="0.25">
      <c r="H1565" s="9"/>
    </row>
    <row r="1566" spans="8:8" x14ac:dyDescent="0.25">
      <c r="H1566" s="9"/>
    </row>
    <row r="1567" spans="8:8" x14ac:dyDescent="0.25">
      <c r="H1567" s="9"/>
    </row>
    <row r="1568" spans="8:8" x14ac:dyDescent="0.25">
      <c r="H1568" s="9"/>
    </row>
    <row r="1569" spans="8:8" x14ac:dyDescent="0.25">
      <c r="H1569" s="9"/>
    </row>
    <row r="1570" spans="8:8" x14ac:dyDescent="0.25">
      <c r="H1570" s="9"/>
    </row>
    <row r="1571" spans="8:8" x14ac:dyDescent="0.25">
      <c r="H1571" s="9"/>
    </row>
    <row r="1572" spans="8:8" x14ac:dyDescent="0.25">
      <c r="H1572" s="9"/>
    </row>
    <row r="1573" spans="8:8" x14ac:dyDescent="0.25">
      <c r="H1573" s="9"/>
    </row>
    <row r="1574" spans="8:8" x14ac:dyDescent="0.25">
      <c r="H1574" s="9"/>
    </row>
    <row r="1575" spans="8:8" x14ac:dyDescent="0.25">
      <c r="H1575" s="9"/>
    </row>
    <row r="1576" spans="8:8" x14ac:dyDescent="0.25">
      <c r="H1576" s="9"/>
    </row>
    <row r="1577" spans="8:8" x14ac:dyDescent="0.25">
      <c r="H1577" s="9"/>
    </row>
    <row r="1578" spans="8:8" x14ac:dyDescent="0.25">
      <c r="H1578" s="9"/>
    </row>
    <row r="1579" spans="8:8" x14ac:dyDescent="0.25">
      <c r="H1579" s="9"/>
    </row>
    <row r="1580" spans="8:8" x14ac:dyDescent="0.25">
      <c r="H1580" s="9"/>
    </row>
    <row r="1581" spans="8:8" x14ac:dyDescent="0.25">
      <c r="H1581" s="9"/>
    </row>
    <row r="1582" spans="8:8" x14ac:dyDescent="0.25">
      <c r="H1582" s="9"/>
    </row>
    <row r="1583" spans="8:8" x14ac:dyDescent="0.25">
      <c r="H1583" s="9"/>
    </row>
    <row r="1584" spans="8:8" x14ac:dyDescent="0.25">
      <c r="H1584" s="9"/>
    </row>
    <row r="1585" spans="8:8" x14ac:dyDescent="0.25">
      <c r="H1585" s="9"/>
    </row>
    <row r="1586" spans="8:8" x14ac:dyDescent="0.25">
      <c r="H1586" s="9"/>
    </row>
    <row r="1587" spans="8:8" x14ac:dyDescent="0.25">
      <c r="H1587" s="9"/>
    </row>
    <row r="1588" spans="8:8" x14ac:dyDescent="0.25">
      <c r="H1588" s="9"/>
    </row>
    <row r="1589" spans="8:8" x14ac:dyDescent="0.25">
      <c r="H1589" s="9"/>
    </row>
    <row r="1590" spans="8:8" x14ac:dyDescent="0.25">
      <c r="H1590" s="9"/>
    </row>
    <row r="1591" spans="8:8" x14ac:dyDescent="0.25">
      <c r="H1591" s="9"/>
    </row>
    <row r="1592" spans="8:8" x14ac:dyDescent="0.25">
      <c r="H1592" s="9"/>
    </row>
    <row r="1593" spans="8:8" x14ac:dyDescent="0.25">
      <c r="H1593" s="9"/>
    </row>
    <row r="1594" spans="8:8" x14ac:dyDescent="0.25">
      <c r="H1594" s="9"/>
    </row>
    <row r="1595" spans="8:8" x14ac:dyDescent="0.25">
      <c r="H1595" s="9"/>
    </row>
    <row r="1596" spans="8:8" x14ac:dyDescent="0.25">
      <c r="H1596" s="9"/>
    </row>
    <row r="1597" spans="8:8" x14ac:dyDescent="0.25">
      <c r="H1597" s="9"/>
    </row>
    <row r="1598" spans="8:8" x14ac:dyDescent="0.25">
      <c r="H1598" s="9"/>
    </row>
    <row r="1599" spans="8:8" x14ac:dyDescent="0.25">
      <c r="H1599" s="9"/>
    </row>
    <row r="1600" spans="8:8" x14ac:dyDescent="0.25">
      <c r="H1600" s="9"/>
    </row>
    <row r="1601" spans="8:8" x14ac:dyDescent="0.25">
      <c r="H1601" s="9"/>
    </row>
    <row r="1602" spans="8:8" x14ac:dyDescent="0.25">
      <c r="H1602" s="9"/>
    </row>
    <row r="1603" spans="8:8" x14ac:dyDescent="0.25">
      <c r="H1603" s="9"/>
    </row>
    <row r="1604" spans="8:8" x14ac:dyDescent="0.25">
      <c r="H1604" s="9"/>
    </row>
    <row r="1605" spans="8:8" x14ac:dyDescent="0.25">
      <c r="H1605" s="9"/>
    </row>
    <row r="1606" spans="8:8" x14ac:dyDescent="0.25">
      <c r="H1606" s="9"/>
    </row>
    <row r="1607" spans="8:8" x14ac:dyDescent="0.25">
      <c r="H1607" s="9"/>
    </row>
    <row r="1608" spans="8:8" x14ac:dyDescent="0.25">
      <c r="H1608" s="9"/>
    </row>
    <row r="1609" spans="8:8" x14ac:dyDescent="0.25">
      <c r="H1609" s="9"/>
    </row>
    <row r="1610" spans="8:8" x14ac:dyDescent="0.25">
      <c r="H1610" s="9"/>
    </row>
    <row r="1611" spans="8:8" x14ac:dyDescent="0.25">
      <c r="H1611" s="9"/>
    </row>
    <row r="1612" spans="8:8" x14ac:dyDescent="0.25">
      <c r="H1612" s="9"/>
    </row>
    <row r="1613" spans="8:8" x14ac:dyDescent="0.25">
      <c r="H1613" s="9"/>
    </row>
    <row r="1614" spans="8:8" x14ac:dyDescent="0.25">
      <c r="H1614" s="9"/>
    </row>
    <row r="1615" spans="8:8" x14ac:dyDescent="0.25">
      <c r="H1615" s="9"/>
    </row>
    <row r="1616" spans="8:8" x14ac:dyDescent="0.25">
      <c r="H1616" s="9"/>
    </row>
    <row r="1617" spans="8:8" x14ac:dyDescent="0.25">
      <c r="H1617" s="9"/>
    </row>
    <row r="1618" spans="8:8" x14ac:dyDescent="0.25">
      <c r="H1618" s="9"/>
    </row>
    <row r="1619" spans="8:8" x14ac:dyDescent="0.25">
      <c r="H1619" s="9"/>
    </row>
    <row r="1620" spans="8:8" x14ac:dyDescent="0.25">
      <c r="H1620" s="9"/>
    </row>
    <row r="1621" spans="8:8" x14ac:dyDescent="0.25">
      <c r="H1621" s="9"/>
    </row>
    <row r="1622" spans="8:8" x14ac:dyDescent="0.25">
      <c r="H1622" s="9"/>
    </row>
    <row r="1623" spans="8:8" x14ac:dyDescent="0.25">
      <c r="H1623" s="9"/>
    </row>
    <row r="1624" spans="8:8" x14ac:dyDescent="0.25">
      <c r="H1624" s="9"/>
    </row>
    <row r="1625" spans="8:8" x14ac:dyDescent="0.25">
      <c r="H1625" s="9"/>
    </row>
    <row r="1626" spans="8:8" x14ac:dyDescent="0.25">
      <c r="H1626" s="9"/>
    </row>
    <row r="1627" spans="8:8" x14ac:dyDescent="0.25">
      <c r="H1627" s="9"/>
    </row>
    <row r="1628" spans="8:8" x14ac:dyDescent="0.25">
      <c r="H1628" s="9"/>
    </row>
    <row r="1629" spans="8:8" x14ac:dyDescent="0.25">
      <c r="H1629" s="9"/>
    </row>
    <row r="1630" spans="8:8" x14ac:dyDescent="0.25">
      <c r="H1630" s="9"/>
    </row>
    <row r="1631" spans="8:8" x14ac:dyDescent="0.25">
      <c r="H1631" s="9"/>
    </row>
    <row r="1632" spans="8:8" x14ac:dyDescent="0.25">
      <c r="H1632" s="9"/>
    </row>
    <row r="1633" spans="8:8" x14ac:dyDescent="0.25">
      <c r="H1633" s="9"/>
    </row>
    <row r="1634" spans="8:8" x14ac:dyDescent="0.25">
      <c r="H1634" s="9"/>
    </row>
    <row r="1635" spans="8:8" x14ac:dyDescent="0.25">
      <c r="H1635" s="9"/>
    </row>
    <row r="1636" spans="8:8" x14ac:dyDescent="0.25">
      <c r="H1636" s="9"/>
    </row>
    <row r="1637" spans="8:8" x14ac:dyDescent="0.25">
      <c r="H1637" s="9"/>
    </row>
    <row r="1638" spans="8:8" x14ac:dyDescent="0.25">
      <c r="H1638" s="9"/>
    </row>
    <row r="1639" spans="8:8" x14ac:dyDescent="0.25">
      <c r="H1639" s="9"/>
    </row>
    <row r="1640" spans="8:8" x14ac:dyDescent="0.25">
      <c r="H1640" s="9"/>
    </row>
    <row r="1641" spans="8:8" x14ac:dyDescent="0.25">
      <c r="H1641" s="9"/>
    </row>
    <row r="1642" spans="8:8" x14ac:dyDescent="0.25">
      <c r="H1642" s="9"/>
    </row>
    <row r="1643" spans="8:8" x14ac:dyDescent="0.25">
      <c r="H1643" s="9"/>
    </row>
    <row r="1644" spans="8:8" x14ac:dyDescent="0.25">
      <c r="H1644" s="9"/>
    </row>
    <row r="1645" spans="8:8" x14ac:dyDescent="0.25">
      <c r="H1645" s="9"/>
    </row>
    <row r="1646" spans="8:8" x14ac:dyDescent="0.25">
      <c r="H1646" s="9"/>
    </row>
    <row r="1647" spans="8:8" x14ac:dyDescent="0.25">
      <c r="H1647" s="9"/>
    </row>
    <row r="1648" spans="8:8" x14ac:dyDescent="0.25">
      <c r="H1648" s="9"/>
    </row>
    <row r="1649" spans="8:8" x14ac:dyDescent="0.25">
      <c r="H1649" s="9"/>
    </row>
    <row r="1650" spans="8:8" x14ac:dyDescent="0.25">
      <c r="H1650" s="9"/>
    </row>
    <row r="1651" spans="8:8" x14ac:dyDescent="0.25">
      <c r="H1651" s="9"/>
    </row>
    <row r="1652" spans="8:8" x14ac:dyDescent="0.25">
      <c r="H1652" s="9"/>
    </row>
    <row r="1653" spans="8:8" x14ac:dyDescent="0.25">
      <c r="H1653" s="9"/>
    </row>
    <row r="1654" spans="8:8" x14ac:dyDescent="0.25">
      <c r="H1654" s="9"/>
    </row>
    <row r="1655" spans="8:8" x14ac:dyDescent="0.25">
      <c r="H1655" s="9"/>
    </row>
    <row r="1656" spans="8:8" x14ac:dyDescent="0.25">
      <c r="H1656" s="9"/>
    </row>
    <row r="1657" spans="8:8" x14ac:dyDescent="0.25">
      <c r="H1657" s="9"/>
    </row>
    <row r="1658" spans="8:8" x14ac:dyDescent="0.25">
      <c r="H1658" s="9"/>
    </row>
    <row r="1659" spans="8:8" x14ac:dyDescent="0.25">
      <c r="H1659" s="9"/>
    </row>
    <row r="1660" spans="8:8" x14ac:dyDescent="0.25">
      <c r="H1660" s="9"/>
    </row>
    <row r="1661" spans="8:8" x14ac:dyDescent="0.25">
      <c r="H1661" s="9"/>
    </row>
    <row r="1662" spans="8:8" x14ac:dyDescent="0.25">
      <c r="H1662" s="9"/>
    </row>
    <row r="1663" spans="8:8" x14ac:dyDescent="0.25">
      <c r="H1663" s="9"/>
    </row>
    <row r="1664" spans="8:8" x14ac:dyDescent="0.25">
      <c r="H1664" s="9"/>
    </row>
    <row r="1665" spans="8:8" x14ac:dyDescent="0.25">
      <c r="H1665" s="9"/>
    </row>
    <row r="1666" spans="8:8" x14ac:dyDescent="0.25">
      <c r="H1666" s="9"/>
    </row>
    <row r="1667" spans="8:8" x14ac:dyDescent="0.25">
      <c r="H1667" s="9"/>
    </row>
    <row r="1668" spans="8:8" x14ac:dyDescent="0.25">
      <c r="H1668" s="9"/>
    </row>
    <row r="1669" spans="8:8" x14ac:dyDescent="0.25">
      <c r="H1669" s="9"/>
    </row>
    <row r="1670" spans="8:8" x14ac:dyDescent="0.25">
      <c r="H1670" s="9"/>
    </row>
    <row r="1671" spans="8:8" x14ac:dyDescent="0.25">
      <c r="H1671" s="9"/>
    </row>
    <row r="1672" spans="8:8" x14ac:dyDescent="0.25">
      <c r="H1672" s="9"/>
    </row>
    <row r="1673" spans="8:8" x14ac:dyDescent="0.25">
      <c r="H1673" s="9"/>
    </row>
    <row r="1674" spans="8:8" x14ac:dyDescent="0.25">
      <c r="H1674" s="9"/>
    </row>
    <row r="1675" spans="8:8" x14ac:dyDescent="0.25">
      <c r="H1675" s="9"/>
    </row>
    <row r="1676" spans="8:8" x14ac:dyDescent="0.25">
      <c r="H1676" s="9"/>
    </row>
    <row r="1677" spans="8:8" x14ac:dyDescent="0.25">
      <c r="H1677" s="9"/>
    </row>
    <row r="1678" spans="8:8" x14ac:dyDescent="0.25">
      <c r="H1678" s="9"/>
    </row>
    <row r="1679" spans="8:8" x14ac:dyDescent="0.25">
      <c r="H1679" s="9"/>
    </row>
    <row r="1680" spans="8:8" x14ac:dyDescent="0.25">
      <c r="H1680" s="9"/>
    </row>
    <row r="1681" spans="8:8" x14ac:dyDescent="0.25">
      <c r="H1681" s="9"/>
    </row>
    <row r="1682" spans="8:8" x14ac:dyDescent="0.25">
      <c r="H1682" s="9"/>
    </row>
    <row r="1683" spans="8:8" x14ac:dyDescent="0.25">
      <c r="H1683" s="9"/>
    </row>
    <row r="1684" spans="8:8" x14ac:dyDescent="0.25">
      <c r="H1684" s="9"/>
    </row>
    <row r="1685" spans="8:8" x14ac:dyDescent="0.25">
      <c r="H1685" s="9"/>
    </row>
    <row r="1686" spans="8:8" x14ac:dyDescent="0.25">
      <c r="H1686" s="9"/>
    </row>
    <row r="1687" spans="8:8" x14ac:dyDescent="0.25">
      <c r="H1687" s="9"/>
    </row>
    <row r="1688" spans="8:8" x14ac:dyDescent="0.25">
      <c r="H1688" s="9"/>
    </row>
    <row r="1689" spans="8:8" x14ac:dyDescent="0.25">
      <c r="H1689" s="9"/>
    </row>
    <row r="1690" spans="8:8" x14ac:dyDescent="0.25">
      <c r="H1690" s="9"/>
    </row>
    <row r="1691" spans="8:8" x14ac:dyDescent="0.25">
      <c r="H1691" s="9"/>
    </row>
    <row r="1692" spans="8:8" x14ac:dyDescent="0.25">
      <c r="H1692" s="9"/>
    </row>
    <row r="1693" spans="8:8" x14ac:dyDescent="0.25">
      <c r="H1693" s="9"/>
    </row>
    <row r="1694" spans="8:8" x14ac:dyDescent="0.25">
      <c r="H1694" s="9"/>
    </row>
    <row r="1695" spans="8:8" x14ac:dyDescent="0.25">
      <c r="H1695" s="9"/>
    </row>
    <row r="1696" spans="8:8" x14ac:dyDescent="0.25">
      <c r="H1696" s="9"/>
    </row>
    <row r="1697" spans="8:8" x14ac:dyDescent="0.25">
      <c r="H1697" s="9"/>
    </row>
    <row r="1698" spans="8:8" x14ac:dyDescent="0.25">
      <c r="H1698" s="9"/>
    </row>
    <row r="1699" spans="8:8" x14ac:dyDescent="0.25">
      <c r="H1699" s="9"/>
    </row>
    <row r="1700" spans="8:8" x14ac:dyDescent="0.25">
      <c r="H1700" s="9"/>
    </row>
    <row r="1701" spans="8:8" x14ac:dyDescent="0.25">
      <c r="H1701" s="9"/>
    </row>
    <row r="1702" spans="8:8" x14ac:dyDescent="0.25">
      <c r="H1702" s="9"/>
    </row>
    <row r="1703" spans="8:8" x14ac:dyDescent="0.25">
      <c r="H1703" s="9"/>
    </row>
    <row r="1704" spans="8:8" x14ac:dyDescent="0.25">
      <c r="H1704" s="9"/>
    </row>
    <row r="1705" spans="8:8" x14ac:dyDescent="0.25">
      <c r="H1705" s="9"/>
    </row>
    <row r="1706" spans="8:8" x14ac:dyDescent="0.25">
      <c r="H1706" s="9"/>
    </row>
    <row r="1707" spans="8:8" x14ac:dyDescent="0.25">
      <c r="H1707" s="9"/>
    </row>
    <row r="1708" spans="8:8" x14ac:dyDescent="0.25">
      <c r="H1708" s="9"/>
    </row>
    <row r="1709" spans="8:8" x14ac:dyDescent="0.25">
      <c r="H1709" s="9"/>
    </row>
    <row r="1710" spans="8:8" x14ac:dyDescent="0.25">
      <c r="H1710" s="9"/>
    </row>
    <row r="1711" spans="8:8" x14ac:dyDescent="0.25">
      <c r="H1711" s="9"/>
    </row>
    <row r="1712" spans="8:8" x14ac:dyDescent="0.25">
      <c r="H1712" s="9"/>
    </row>
    <row r="1713" spans="8:8" x14ac:dyDescent="0.25">
      <c r="H1713" s="9"/>
    </row>
    <row r="1714" spans="8:8" x14ac:dyDescent="0.25">
      <c r="H1714" s="9"/>
    </row>
    <row r="1715" spans="8:8" x14ac:dyDescent="0.25">
      <c r="H1715" s="9"/>
    </row>
    <row r="1716" spans="8:8" x14ac:dyDescent="0.25">
      <c r="H1716" s="9"/>
    </row>
    <row r="1717" spans="8:8" x14ac:dyDescent="0.25">
      <c r="H1717" s="9"/>
    </row>
    <row r="1718" spans="8:8" x14ac:dyDescent="0.25">
      <c r="H1718" s="9"/>
    </row>
    <row r="1719" spans="8:8" x14ac:dyDescent="0.25">
      <c r="H1719" s="9"/>
    </row>
    <row r="1720" spans="8:8" x14ac:dyDescent="0.25">
      <c r="H1720" s="9"/>
    </row>
    <row r="1721" spans="8:8" x14ac:dyDescent="0.25">
      <c r="H1721" s="9"/>
    </row>
    <row r="1722" spans="8:8" x14ac:dyDescent="0.25">
      <c r="H1722" s="9"/>
    </row>
    <row r="1723" spans="8:8" x14ac:dyDescent="0.25">
      <c r="H1723" s="9"/>
    </row>
    <row r="1724" spans="8:8" x14ac:dyDescent="0.25">
      <c r="H1724" s="9"/>
    </row>
    <row r="1725" spans="8:8" x14ac:dyDescent="0.25">
      <c r="H1725" s="9"/>
    </row>
    <row r="1726" spans="8:8" x14ac:dyDescent="0.25">
      <c r="H1726" s="9"/>
    </row>
    <row r="1727" spans="8:8" x14ac:dyDescent="0.25">
      <c r="H1727" s="9"/>
    </row>
    <row r="1728" spans="8:8" x14ac:dyDescent="0.25">
      <c r="H1728" s="9"/>
    </row>
    <row r="1729" spans="8:8" x14ac:dyDescent="0.25">
      <c r="H1729" s="9"/>
    </row>
    <row r="1730" spans="8:8" x14ac:dyDescent="0.25">
      <c r="H1730" s="9"/>
    </row>
    <row r="1731" spans="8:8" x14ac:dyDescent="0.25">
      <c r="H1731" s="9"/>
    </row>
    <row r="1732" spans="8:8" x14ac:dyDescent="0.25">
      <c r="H1732" s="9"/>
    </row>
    <row r="1733" spans="8:8" x14ac:dyDescent="0.25">
      <c r="H1733" s="9"/>
    </row>
    <row r="1734" spans="8:8" x14ac:dyDescent="0.25">
      <c r="H1734" s="9"/>
    </row>
    <row r="1735" spans="8:8" x14ac:dyDescent="0.25">
      <c r="H1735" s="9"/>
    </row>
    <row r="1736" spans="8:8" x14ac:dyDescent="0.25">
      <c r="H1736" s="9"/>
    </row>
    <row r="1737" spans="8:8" x14ac:dyDescent="0.25">
      <c r="H1737" s="9"/>
    </row>
    <row r="1738" spans="8:8" x14ac:dyDescent="0.25">
      <c r="H1738" s="9"/>
    </row>
    <row r="1739" spans="8:8" x14ac:dyDescent="0.25">
      <c r="H1739" s="9"/>
    </row>
    <row r="1740" spans="8:8" x14ac:dyDescent="0.25">
      <c r="H1740" s="9"/>
    </row>
    <row r="1741" spans="8:8" x14ac:dyDescent="0.25">
      <c r="H1741" s="9"/>
    </row>
    <row r="1742" spans="8:8" x14ac:dyDescent="0.25">
      <c r="H1742" s="9"/>
    </row>
    <row r="1743" spans="8:8" x14ac:dyDescent="0.25">
      <c r="H1743" s="9"/>
    </row>
    <row r="1744" spans="8:8" x14ac:dyDescent="0.25">
      <c r="H1744" s="9"/>
    </row>
    <row r="1745" spans="8:8" x14ac:dyDescent="0.25">
      <c r="H1745" s="9"/>
    </row>
    <row r="1746" spans="8:8" x14ac:dyDescent="0.25">
      <c r="H1746" s="9"/>
    </row>
    <row r="1747" spans="8:8" x14ac:dyDescent="0.25">
      <c r="H1747" s="9"/>
    </row>
    <row r="1748" spans="8:8" x14ac:dyDescent="0.25">
      <c r="H1748" s="9"/>
    </row>
    <row r="1749" spans="8:8" x14ac:dyDescent="0.25">
      <c r="H1749" s="9"/>
    </row>
    <row r="1750" spans="8:8" x14ac:dyDescent="0.25">
      <c r="H1750" s="9"/>
    </row>
    <row r="1751" spans="8:8" x14ac:dyDescent="0.25">
      <c r="H1751" s="9"/>
    </row>
    <row r="1752" spans="8:8" x14ac:dyDescent="0.25">
      <c r="H1752" s="9"/>
    </row>
    <row r="1753" spans="8:8" x14ac:dyDescent="0.25">
      <c r="H1753" s="9"/>
    </row>
    <row r="1754" spans="8:8" x14ac:dyDescent="0.25">
      <c r="H1754" s="9"/>
    </row>
    <row r="1755" spans="8:8" x14ac:dyDescent="0.25">
      <c r="H1755" s="9"/>
    </row>
    <row r="1756" spans="8:8" x14ac:dyDescent="0.25">
      <c r="H1756" s="9"/>
    </row>
    <row r="1757" spans="8:8" x14ac:dyDescent="0.25">
      <c r="H1757" s="9"/>
    </row>
    <row r="1758" spans="8:8" x14ac:dyDescent="0.25">
      <c r="H1758" s="9"/>
    </row>
    <row r="1759" spans="8:8" x14ac:dyDescent="0.25">
      <c r="H1759" s="9"/>
    </row>
    <row r="1760" spans="8:8" x14ac:dyDescent="0.25">
      <c r="H1760" s="9"/>
    </row>
    <row r="1761" spans="8:8" x14ac:dyDescent="0.25">
      <c r="H1761" s="9"/>
    </row>
    <row r="1762" spans="8:8" x14ac:dyDescent="0.25">
      <c r="H1762" s="9"/>
    </row>
    <row r="1763" spans="8:8" x14ac:dyDescent="0.25">
      <c r="H1763" s="9"/>
    </row>
    <row r="1764" spans="8:8" x14ac:dyDescent="0.25">
      <c r="H1764" s="9"/>
    </row>
    <row r="1765" spans="8:8" x14ac:dyDescent="0.25">
      <c r="H1765" s="9"/>
    </row>
    <row r="1766" spans="8:8" x14ac:dyDescent="0.25">
      <c r="H1766" s="9"/>
    </row>
    <row r="1767" spans="8:8" x14ac:dyDescent="0.25">
      <c r="H1767" s="9"/>
    </row>
    <row r="1768" spans="8:8" x14ac:dyDescent="0.25">
      <c r="H1768" s="9"/>
    </row>
    <row r="1769" spans="8:8" x14ac:dyDescent="0.25">
      <c r="H1769" s="9"/>
    </row>
    <row r="1770" spans="8:8" x14ac:dyDescent="0.25">
      <c r="H1770" s="9"/>
    </row>
    <row r="1771" spans="8:8" x14ac:dyDescent="0.25">
      <c r="H1771" s="9"/>
    </row>
    <row r="1772" spans="8:8" x14ac:dyDescent="0.25">
      <c r="H1772" s="9"/>
    </row>
    <row r="1773" spans="8:8" x14ac:dyDescent="0.25">
      <c r="H1773" s="9"/>
    </row>
    <row r="1774" spans="8:8" x14ac:dyDescent="0.25">
      <c r="H1774" s="9"/>
    </row>
    <row r="1775" spans="8:8" x14ac:dyDescent="0.25">
      <c r="H1775" s="9"/>
    </row>
    <row r="1776" spans="8:8" x14ac:dyDescent="0.25">
      <c r="H1776" s="9"/>
    </row>
    <row r="1777" spans="8:8" x14ac:dyDescent="0.25">
      <c r="H1777" s="9"/>
    </row>
    <row r="1778" spans="8:8" x14ac:dyDescent="0.25">
      <c r="H1778" s="9"/>
    </row>
    <row r="1779" spans="8:8" x14ac:dyDescent="0.25">
      <c r="H1779" s="9"/>
    </row>
    <row r="1780" spans="8:8" x14ac:dyDescent="0.25">
      <c r="H1780" s="9"/>
    </row>
    <row r="1781" spans="8:8" x14ac:dyDescent="0.25">
      <c r="H1781" s="9"/>
    </row>
    <row r="1782" spans="8:8" x14ac:dyDescent="0.25">
      <c r="H1782" s="9"/>
    </row>
    <row r="1783" spans="8:8" x14ac:dyDescent="0.25">
      <c r="H1783" s="9"/>
    </row>
    <row r="1784" spans="8:8" x14ac:dyDescent="0.25">
      <c r="H1784" s="9"/>
    </row>
    <row r="1785" spans="8:8" x14ac:dyDescent="0.25">
      <c r="H1785" s="9"/>
    </row>
    <row r="1786" spans="8:8" x14ac:dyDescent="0.25">
      <c r="H1786" s="9"/>
    </row>
    <row r="1787" spans="8:8" x14ac:dyDescent="0.25">
      <c r="H1787" s="9"/>
    </row>
    <row r="1788" spans="8:8" x14ac:dyDescent="0.25">
      <c r="H1788" s="9"/>
    </row>
    <row r="1789" spans="8:8" x14ac:dyDescent="0.25">
      <c r="H1789" s="9"/>
    </row>
    <row r="1790" spans="8:8" x14ac:dyDescent="0.25">
      <c r="H1790" s="9"/>
    </row>
    <row r="1791" spans="8:8" x14ac:dyDescent="0.25">
      <c r="H1791" s="9"/>
    </row>
    <row r="1792" spans="8:8" x14ac:dyDescent="0.25">
      <c r="H1792" s="9"/>
    </row>
    <row r="1793" spans="8:8" x14ac:dyDescent="0.25">
      <c r="H1793" s="9"/>
    </row>
    <row r="1794" spans="8:8" x14ac:dyDescent="0.25">
      <c r="H1794" s="9"/>
    </row>
    <row r="1795" spans="8:8" x14ac:dyDescent="0.25">
      <c r="H1795" s="9"/>
    </row>
    <row r="1796" spans="8:8" x14ac:dyDescent="0.25">
      <c r="H1796" s="9"/>
    </row>
    <row r="1797" spans="8:8" x14ac:dyDescent="0.25">
      <c r="H1797" s="9"/>
    </row>
    <row r="1798" spans="8:8" x14ac:dyDescent="0.25">
      <c r="H1798" s="9"/>
    </row>
    <row r="1799" spans="8:8" x14ac:dyDescent="0.25">
      <c r="H1799" s="9"/>
    </row>
    <row r="1800" spans="8:8" x14ac:dyDescent="0.25">
      <c r="H1800" s="9"/>
    </row>
    <row r="1801" spans="8:8" x14ac:dyDescent="0.25">
      <c r="H1801" s="9"/>
    </row>
    <row r="1802" spans="8:8" x14ac:dyDescent="0.25">
      <c r="H1802" s="9"/>
    </row>
    <row r="1803" spans="8:8" x14ac:dyDescent="0.25">
      <c r="H1803" s="9"/>
    </row>
    <row r="1804" spans="8:8" x14ac:dyDescent="0.25">
      <c r="H1804" s="9"/>
    </row>
    <row r="1805" spans="8:8" x14ac:dyDescent="0.25">
      <c r="H1805" s="9"/>
    </row>
    <row r="1806" spans="8:8" x14ac:dyDescent="0.25">
      <c r="H1806" s="9"/>
    </row>
    <row r="1807" spans="8:8" x14ac:dyDescent="0.25">
      <c r="H1807" s="9"/>
    </row>
    <row r="1808" spans="8:8" x14ac:dyDescent="0.25">
      <c r="H1808" s="9"/>
    </row>
    <row r="1809" spans="8:8" x14ac:dyDescent="0.25">
      <c r="H1809" s="9"/>
    </row>
    <row r="1810" spans="8:8" x14ac:dyDescent="0.25">
      <c r="H1810" s="9"/>
    </row>
    <row r="1811" spans="8:8" x14ac:dyDescent="0.25">
      <c r="H1811" s="9"/>
    </row>
    <row r="1812" spans="8:8" x14ac:dyDescent="0.25">
      <c r="H1812" s="9"/>
    </row>
    <row r="1813" spans="8:8" x14ac:dyDescent="0.25">
      <c r="H1813" s="9"/>
    </row>
    <row r="1814" spans="8:8" x14ac:dyDescent="0.25">
      <c r="H1814" s="9"/>
    </row>
    <row r="1815" spans="8:8" x14ac:dyDescent="0.25">
      <c r="H1815" s="9"/>
    </row>
    <row r="1816" spans="8:8" x14ac:dyDescent="0.25">
      <c r="H1816" s="9"/>
    </row>
    <row r="1817" spans="8:8" x14ac:dyDescent="0.25">
      <c r="H1817" s="9"/>
    </row>
    <row r="1818" spans="8:8" x14ac:dyDescent="0.25">
      <c r="H1818" s="9"/>
    </row>
    <row r="1819" spans="8:8" x14ac:dyDescent="0.25">
      <c r="H1819" s="9"/>
    </row>
    <row r="1820" spans="8:8" x14ac:dyDescent="0.25">
      <c r="H1820" s="9"/>
    </row>
    <row r="1821" spans="8:8" x14ac:dyDescent="0.25">
      <c r="H1821" s="9"/>
    </row>
    <row r="1822" spans="8:8" x14ac:dyDescent="0.25">
      <c r="H1822" s="9"/>
    </row>
    <row r="1823" spans="8:8" x14ac:dyDescent="0.25">
      <c r="H1823" s="9"/>
    </row>
    <row r="1824" spans="8:8" x14ac:dyDescent="0.25">
      <c r="H1824" s="9"/>
    </row>
    <row r="1825" spans="8:8" x14ac:dyDescent="0.25">
      <c r="H1825" s="9"/>
    </row>
    <row r="1826" spans="8:8" x14ac:dyDescent="0.25">
      <c r="H1826" s="9"/>
    </row>
    <row r="1827" spans="8:8" x14ac:dyDescent="0.25">
      <c r="H1827" s="9"/>
    </row>
    <row r="1828" spans="8:8" x14ac:dyDescent="0.25">
      <c r="H1828" s="9"/>
    </row>
    <row r="1829" spans="8:8" x14ac:dyDescent="0.25">
      <c r="H1829" s="9"/>
    </row>
    <row r="1830" spans="8:8" x14ac:dyDescent="0.25">
      <c r="H1830" s="9"/>
    </row>
    <row r="1831" spans="8:8" x14ac:dyDescent="0.25">
      <c r="H1831" s="9"/>
    </row>
    <row r="1832" spans="8:8" x14ac:dyDescent="0.25">
      <c r="H1832" s="9"/>
    </row>
    <row r="1833" spans="8:8" x14ac:dyDescent="0.25">
      <c r="H1833" s="9"/>
    </row>
    <row r="1834" spans="8:8" x14ac:dyDescent="0.25">
      <c r="H1834" s="9"/>
    </row>
  </sheetData>
  <mergeCells count="118">
    <mergeCell ref="H176:I176"/>
    <mergeCell ref="B173:I173"/>
    <mergeCell ref="B117:E117"/>
    <mergeCell ref="F117:G117"/>
    <mergeCell ref="B118:E118"/>
    <mergeCell ref="F118:G118"/>
    <mergeCell ref="B119:E119"/>
    <mergeCell ref="F119:G119"/>
    <mergeCell ref="B120:E120"/>
    <mergeCell ref="F120:G120"/>
    <mergeCell ref="B127:J127"/>
    <mergeCell ref="F124:G124"/>
    <mergeCell ref="F125:G125"/>
    <mergeCell ref="B163:I163"/>
    <mergeCell ref="B164:I164"/>
    <mergeCell ref="B165:I165"/>
    <mergeCell ref="B167:I167"/>
    <mergeCell ref="B172:I172"/>
    <mergeCell ref="B171:I171"/>
    <mergeCell ref="B170:I170"/>
    <mergeCell ref="B169:I169"/>
    <mergeCell ref="B168:I168"/>
    <mergeCell ref="J128:J139"/>
    <mergeCell ref="B166:I166"/>
    <mergeCell ref="H151:I151"/>
    <mergeCell ref="B1:J1"/>
    <mergeCell ref="J5:J18"/>
    <mergeCell ref="B17:I17"/>
    <mergeCell ref="B18:F18"/>
    <mergeCell ref="B32:I32"/>
    <mergeCell ref="J32:J37"/>
    <mergeCell ref="B37:G37"/>
    <mergeCell ref="B5:I9"/>
    <mergeCell ref="B10:I16"/>
    <mergeCell ref="B38:G38"/>
    <mergeCell ref="B39:G39"/>
    <mergeCell ref="B19:F19"/>
    <mergeCell ref="B28:F28"/>
    <mergeCell ref="B29:F29"/>
    <mergeCell ref="B30:F30"/>
    <mergeCell ref="B31:I31"/>
    <mergeCell ref="B46:I46"/>
    <mergeCell ref="B27:F27"/>
    <mergeCell ref="B26:F26"/>
    <mergeCell ref="B25:F25"/>
    <mergeCell ref="B24:F24"/>
    <mergeCell ref="B23:F23"/>
    <mergeCell ref="B22:F22"/>
    <mergeCell ref="B21:F21"/>
    <mergeCell ref="B20:F20"/>
    <mergeCell ref="B33:I36"/>
    <mergeCell ref="J49:J61"/>
    <mergeCell ref="B61:F61"/>
    <mergeCell ref="B40:G40"/>
    <mergeCell ref="B41:G41"/>
    <mergeCell ref="B42:G42"/>
    <mergeCell ref="B43:G43"/>
    <mergeCell ref="B44:G44"/>
    <mergeCell ref="B45:G45"/>
    <mergeCell ref="B50:I53"/>
    <mergeCell ref="B54:I60"/>
    <mergeCell ref="B64:F64"/>
    <mergeCell ref="B65:F65"/>
    <mergeCell ref="B66:F66"/>
    <mergeCell ref="B67:F67"/>
    <mergeCell ref="B68:F68"/>
    <mergeCell ref="B69:F69"/>
    <mergeCell ref="B62:F62"/>
    <mergeCell ref="B63:F63"/>
    <mergeCell ref="F47:I47"/>
    <mergeCell ref="B49:I49"/>
    <mergeCell ref="B76:I76"/>
    <mergeCell ref="B77:J77"/>
    <mergeCell ref="J78:J91"/>
    <mergeCell ref="B102:I102"/>
    <mergeCell ref="B70:F70"/>
    <mergeCell ref="B71:F71"/>
    <mergeCell ref="B72:F72"/>
    <mergeCell ref="B73:F73"/>
    <mergeCell ref="B74:F74"/>
    <mergeCell ref="B75:F75"/>
    <mergeCell ref="B78:I83"/>
    <mergeCell ref="B84:I90"/>
    <mergeCell ref="B103:J103"/>
    <mergeCell ref="B104:I107"/>
    <mergeCell ref="B108:I114"/>
    <mergeCell ref="F115:G115"/>
    <mergeCell ref="B115:E115"/>
    <mergeCell ref="F116:G116"/>
    <mergeCell ref="F121:G121"/>
    <mergeCell ref="F122:G122"/>
    <mergeCell ref="F123:G123"/>
    <mergeCell ref="J104:J115"/>
    <mergeCell ref="B121:E121"/>
    <mergeCell ref="B175:I175"/>
    <mergeCell ref="B174:J174"/>
    <mergeCell ref="B116:E116"/>
    <mergeCell ref="B122:E122"/>
    <mergeCell ref="B123:E123"/>
    <mergeCell ref="B124:E124"/>
    <mergeCell ref="B125:E125"/>
    <mergeCell ref="B133:I139"/>
    <mergeCell ref="B128:I132"/>
    <mergeCell ref="B141:I141"/>
    <mergeCell ref="B142:I142"/>
    <mergeCell ref="B148:I148"/>
    <mergeCell ref="B149:I149"/>
    <mergeCell ref="B150:I150"/>
    <mergeCell ref="B140:I140"/>
    <mergeCell ref="B144:I144"/>
    <mergeCell ref="B145:I145"/>
    <mergeCell ref="B146:I146"/>
    <mergeCell ref="B147:I147"/>
    <mergeCell ref="B143:I143"/>
    <mergeCell ref="B156:I162"/>
    <mergeCell ref="B152:I155"/>
    <mergeCell ref="B126:I126"/>
    <mergeCell ref="J152:J162"/>
  </mergeCells>
  <pageMargins left="0.5" right="0.5" top="0.75" bottom="0.75" header="0.3" footer="0.3"/>
  <pageSetup scale="65" orientation="landscape" r:id="rId1"/>
  <headerFooter>
    <oddHeader>&amp;C
&amp;"Times New Roman,Bold"&amp;14SAPTA PX Budget Detail</oddHeader>
    <oddFooter>&amp;C&amp;"Times New Roman,Regular"&amp;12PX Budget Detail
&amp;P of &amp;N</oddFooter>
  </headerFooter>
  <rowBreaks count="4" manualBreakCount="4">
    <brk id="47" max="16383" man="1"/>
    <brk id="77" max="16383" man="1"/>
    <brk id="126" max="16383" man="1"/>
    <brk id="1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Budget Example and Instructions</vt:lpstr>
      <vt:lpstr>CAT 11 - MT Budget Detail</vt:lpstr>
      <vt:lpstr>CAT 12 - SPI Budget Detail</vt:lpstr>
      <vt:lpstr>PX Budget Detail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L. Kirkpatrick</dc:creator>
  <cp:lastModifiedBy>Martha C. Washington</cp:lastModifiedBy>
  <cp:lastPrinted>2015-06-02T15:42:53Z</cp:lastPrinted>
  <dcterms:created xsi:type="dcterms:W3CDTF">2015-01-27T19:36:20Z</dcterms:created>
  <dcterms:modified xsi:type="dcterms:W3CDTF">2015-10-19T17:50:23Z</dcterms:modified>
</cp:coreProperties>
</file>